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S:\Creative Services Group\Design\TSD\TSD Brazil Soybean Transportation Indicators Reports\2024\Quarter 3\"/>
    </mc:Choice>
  </mc:AlternateContent>
  <xr:revisionPtr revIDLastSave="0" documentId="13_ncr:1_{D68B0A75-8526-45AE-B2ED-16C997A06A1F}" xr6:coauthVersionLast="47" xr6:coauthVersionMax="47" xr10:uidLastSave="{00000000-0000-0000-0000-000000000000}"/>
  <bookViews>
    <workbookView xWindow="28680" yWindow="-3165" windowWidth="15990" windowHeight="24720" xr2:uid="{00000000-000D-0000-FFFF-FFFF00000000}"/>
  </bookViews>
  <sheets>
    <sheet name="Table 1aQtr" sheetId="4" r:id="rId1"/>
    <sheet name="Sheet2" sheetId="2" r:id="rId2"/>
    <sheet name="Sheet3" sheetId="3" r:id="rId3"/>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0" i="4" l="1"/>
  <c r="E19" i="4"/>
  <c r="H18" i="4"/>
  <c r="H19" i="4"/>
  <c r="H20" i="4"/>
  <c r="H21" i="4"/>
  <c r="H22" i="4"/>
  <c r="E18" i="4"/>
  <c r="E17" i="4"/>
  <c r="E16" i="4"/>
  <c r="E6" i="4" l="1"/>
  <c r="E21" i="4" l="1"/>
  <c r="E22" i="4"/>
  <c r="H16" i="4"/>
  <c r="H11" i="4"/>
  <c r="H10" i="4"/>
  <c r="H9" i="4"/>
  <c r="H8" i="4"/>
  <c r="H7" i="4"/>
  <c r="H6" i="4"/>
  <c r="E11" i="4"/>
  <c r="E10" i="4"/>
  <c r="E9" i="4"/>
  <c r="E8" i="4"/>
  <c r="E7" i="4"/>
</calcChain>
</file>

<file path=xl/sharedStrings.xml><?xml version="1.0" encoding="utf-8"?>
<sst xmlns="http://schemas.openxmlformats.org/spreadsheetml/2006/main" count="47" uniqueCount="25">
  <si>
    <t>Truck</t>
  </si>
  <si>
    <t>Ocean</t>
  </si>
  <si>
    <t>Total transportation</t>
  </si>
  <si>
    <t>Landed cost</t>
  </si>
  <si>
    <t>Transport % of landed cost</t>
  </si>
  <si>
    <t>-</t>
  </si>
  <si>
    <r>
      <t>Farm gate price</t>
    </r>
    <r>
      <rPr>
        <vertAlign val="superscript"/>
        <sz val="11"/>
        <color theme="1"/>
        <rFont val="Calibri"/>
        <family val="2"/>
        <scheme val="minor"/>
      </rPr>
      <t>3</t>
    </r>
  </si>
  <si>
    <t xml:space="preserve">—US$/mt— </t>
  </si>
  <si>
    <t>% Change</t>
  </si>
  <si>
    <t>Table 1a.  Quarterly costs of transporting Brazilian soybeans from the southern ports to Shanghai, China</t>
  </si>
  <si>
    <t>Source: University of São Paulo, Escola Superior de Agricultura “Luiz de Queiroz” (ESALQ/USP), Brazil, and USDA, Agricultural Marketing Service.</t>
  </si>
  <si>
    <t>2023-24</t>
  </si>
  <si>
    <t xml:space="preserve">North MT - Santos by truck                                                        </t>
  </si>
  <si>
    <t xml:space="preserve">Northwest RS - Rio Grande                                              </t>
  </si>
  <si>
    <t>Farm gate price</t>
  </si>
  <si>
    <t xml:space="preserve">North MT - Santos by rail                                                          </t>
  </si>
  <si>
    <t xml:space="preserve">North MT -  Paranaguá                                                                   </t>
  </si>
  <si>
    <t>Rail</t>
  </si>
  <si>
    <t>Producing regions: MT= Mato Grosso and RS = Rio Grande Do Sul.</t>
  </si>
  <si>
    <t>The source of the farm gate price is the Brazilian Government, Companhia Nacional de Abastecimento (CONAB).</t>
  </si>
  <si>
    <t xml:space="preserve">In Brazil, there are no published rail tariff rates. Rail rates can be up to 30 percent lower than truck rates, depending on the volumes hauled and the terms of contracts signed between the railroad company and shippers.                 </t>
  </si>
  <si>
    <t>Export ports = Santos, Rio Grande, and Paranaguá.</t>
  </si>
  <si>
    <t>Note: qtr. = quarter. mt = metric ton. A hyphen in an otherwise empty cell denotes that the data are not available.</t>
  </si>
  <si>
    <t>3rd  qtr. 2023</t>
  </si>
  <si>
    <t>3rd qtr.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</si>
</sst>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00_-;\-* #,##0.00_-;_-* &quot;-&quot;??_-;_-@_-"/>
    <numFmt numFmtId="166" formatCode="_(* #,##0.00_);_(* \(#,##0.00\);_(* \-??_);_(@_)"/>
  </numFmts>
  <fonts count="16" x14ac:knownFonts="1">
    <font>
      <sz val="11"/>
      <color theme="1"/>
      <name val="Calibri"/>
      <family val="2"/>
      <scheme val="minor"/>
    </font>
    <font>
      <sz val="9"/>
      <color theme="1"/>
      <name val="Calibri"/>
      <family val="2"/>
      <scheme val="minor"/>
    </font>
    <font>
      <vertAlign val="superscript"/>
      <sz val="11"/>
      <color theme="1"/>
      <name val="Calibri"/>
      <family val="2"/>
      <scheme val="minor"/>
    </font>
    <font>
      <b/>
      <sz val="12"/>
      <color theme="1"/>
      <name val="Calibri"/>
      <family val="2"/>
      <scheme val="minor"/>
    </font>
    <font>
      <b/>
      <sz val="11"/>
      <color theme="1"/>
      <name val="Calibri"/>
      <family val="2"/>
      <scheme val="minor"/>
    </font>
    <font>
      <sz val="10"/>
      <name val="Arial"/>
      <family val="2"/>
    </font>
    <font>
      <sz val="11"/>
      <color theme="1"/>
      <name val="Calibri"/>
      <family val="2"/>
    </font>
    <font>
      <sz val="11"/>
      <name val="Calibri"/>
      <family val="2"/>
    </font>
    <font>
      <sz val="11"/>
      <name val="Calibri"/>
      <family val="2"/>
      <scheme val="minor"/>
    </font>
    <font>
      <sz val="10"/>
      <name val="Arial"/>
      <family val="2"/>
    </font>
    <font>
      <sz val="11"/>
      <color theme="1"/>
      <name val="Calibri"/>
      <family val="2"/>
      <scheme val="minor"/>
    </font>
    <font>
      <sz val="10"/>
      <name val="Arial"/>
      <family val="2"/>
    </font>
    <font>
      <sz val="10"/>
      <name val="Arial"/>
      <family val="2"/>
    </font>
    <font>
      <sz val="10"/>
      <name val="Arial"/>
      <family val="2"/>
    </font>
    <font>
      <vertAlign val="superscript"/>
      <sz val="9"/>
      <name val="Calibri"/>
      <family val="2"/>
      <scheme val="minor"/>
    </font>
    <font>
      <sz val="9"/>
      <name val="Calibri"/>
      <family val="2"/>
      <scheme val="minor"/>
    </font>
  </fonts>
  <fills count="8">
    <fill>
      <patternFill patternType="none"/>
    </fill>
    <fill>
      <patternFill patternType="gray125"/>
    </fill>
    <fill>
      <patternFill patternType="solid">
        <fgColor rgb="FFFAF59F"/>
        <bgColor indexed="64"/>
      </patternFill>
    </fill>
    <fill>
      <patternFill patternType="solid">
        <fgColor rgb="FFFADD81"/>
        <bgColor indexed="64"/>
      </patternFill>
    </fill>
    <fill>
      <patternFill patternType="solid">
        <fgColor rgb="FFFAFAE6"/>
        <bgColor indexed="64"/>
      </patternFill>
    </fill>
    <fill>
      <patternFill patternType="solid">
        <fgColor rgb="FFFBFBC2"/>
        <bgColor indexed="64"/>
      </patternFill>
    </fill>
    <fill>
      <patternFill patternType="solid">
        <fgColor rgb="FFFFFFCC"/>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3">
    <xf numFmtId="0" fontId="0" fillId="0" borderId="0"/>
    <xf numFmtId="9" fontId="5" fillId="0" borderId="0" applyFont="0" applyFill="0" applyBorder="0" applyAlignment="0" applyProtection="0"/>
    <xf numFmtId="0" fontId="9" fillId="0" borderId="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0" fontId="11" fillId="0" borderId="0"/>
    <xf numFmtId="166" fontId="5" fillId="0" borderId="0" applyFill="0" applyBorder="0" applyAlignment="0" applyProtection="0"/>
    <xf numFmtId="0" fontId="10" fillId="0" borderId="0"/>
    <xf numFmtId="0" fontId="10" fillId="0" borderId="0"/>
    <xf numFmtId="0" fontId="10" fillId="6" borderId="8" applyNumberFormat="0" applyFont="0" applyAlignment="0" applyProtection="0"/>
    <xf numFmtId="0" fontId="10" fillId="6" borderId="8" applyNumberFormat="0" applyFont="0" applyAlignment="0" applyProtection="0"/>
    <xf numFmtId="9" fontId="5" fillId="0" borderId="0" applyFill="0" applyBorder="0" applyAlignment="0" applyProtection="0"/>
    <xf numFmtId="9" fontId="5" fillId="0" borderId="0" applyFill="0" applyBorder="0" applyAlignment="0" applyProtection="0"/>
    <xf numFmtId="166" fontId="5" fillId="0" borderId="0" applyFill="0" applyBorder="0" applyAlignment="0" applyProtection="0"/>
    <xf numFmtId="165" fontId="10" fillId="0" borderId="0" applyFont="0" applyFill="0" applyBorder="0" applyAlignment="0" applyProtection="0"/>
    <xf numFmtId="0" fontId="12" fillId="0" borderId="0"/>
    <xf numFmtId="0" fontId="13" fillId="0" borderId="0"/>
    <xf numFmtId="43" fontId="5" fillId="0" borderId="0" applyFont="0" applyFill="0" applyBorder="0" applyAlignment="0" applyProtection="0"/>
    <xf numFmtId="0" fontId="5" fillId="0" borderId="0"/>
    <xf numFmtId="0" fontId="10" fillId="0" borderId="0"/>
  </cellStyleXfs>
  <cellXfs count="43">
    <xf numFmtId="0" fontId="0" fillId="0" borderId="0" xfId="0"/>
    <xf numFmtId="0" fontId="0" fillId="5" borderId="1" xfId="0" applyFill="1" applyBorder="1"/>
    <xf numFmtId="2" fontId="7" fillId="5" borderId="1" xfId="0" applyNumberFormat="1" applyFont="1" applyFill="1" applyBorder="1" applyAlignment="1">
      <alignment horizontal="center"/>
    </xf>
    <xf numFmtId="2" fontId="6" fillId="5" borderId="1" xfId="0" applyNumberFormat="1" applyFont="1" applyFill="1" applyBorder="1" applyAlignment="1">
      <alignment horizontal="center"/>
    </xf>
    <xf numFmtId="2" fontId="8" fillId="5" borderId="1" xfId="0" applyNumberFormat="1" applyFont="1" applyFill="1" applyBorder="1" applyAlignment="1">
      <alignment horizontal="center"/>
    </xf>
    <xf numFmtId="164" fontId="8" fillId="5" borderId="1" xfId="1" applyNumberFormat="1" applyFont="1" applyFill="1" applyBorder="1" applyAlignment="1">
      <alignment horizontal="center"/>
    </xf>
    <xf numFmtId="164" fontId="6" fillId="5" borderId="1" xfId="0" applyNumberFormat="1" applyFont="1" applyFill="1" applyBorder="1" applyAlignment="1">
      <alignment horizontal="center"/>
    </xf>
    <xf numFmtId="164" fontId="7" fillId="5" borderId="1" xfId="0" applyNumberFormat="1" applyFont="1" applyFill="1" applyBorder="1" applyAlignment="1">
      <alignment horizontal="center"/>
    </xf>
    <xf numFmtId="164" fontId="8" fillId="5" borderId="1" xfId="0" applyNumberFormat="1" applyFont="1" applyFill="1" applyBorder="1" applyAlignment="1">
      <alignment horizontal="center"/>
    </xf>
    <xf numFmtId="164" fontId="7" fillId="5" borderId="7" xfId="0" applyNumberFormat="1" applyFont="1" applyFill="1" applyBorder="1" applyAlignment="1">
      <alignment horizontal="center"/>
    </xf>
    <xf numFmtId="0" fontId="5" fillId="5" borderId="1" xfId="0" applyFont="1" applyFill="1" applyBorder="1" applyAlignment="1">
      <alignment horizontal="center"/>
    </xf>
    <xf numFmtId="0" fontId="5" fillId="5" borderId="2" xfId="0" applyFont="1" applyFill="1" applyBorder="1" applyAlignment="1">
      <alignment horizontal="center"/>
    </xf>
    <xf numFmtId="0" fontId="5" fillId="0" borderId="0" xfId="0" applyFont="1" applyAlignment="1">
      <alignment horizontal="right"/>
    </xf>
    <xf numFmtId="2" fontId="8" fillId="5" borderId="6" xfId="0" applyNumberFormat="1" applyFont="1" applyFill="1" applyBorder="1" applyAlignment="1">
      <alignment horizontal="center"/>
    </xf>
    <xf numFmtId="164" fontId="5" fillId="5" borderId="1" xfId="0" applyNumberFormat="1" applyFont="1" applyFill="1" applyBorder="1" applyAlignment="1">
      <alignment horizontal="center"/>
    </xf>
    <xf numFmtId="0" fontId="1" fillId="7" borderId="2" xfId="0" applyFont="1" applyFill="1" applyBorder="1"/>
    <xf numFmtId="0" fontId="1" fillId="7" borderId="0" xfId="0" applyFont="1" applyFill="1"/>
    <xf numFmtId="0" fontId="1" fillId="7" borderId="9" xfId="0" applyFont="1" applyFill="1" applyBorder="1"/>
    <xf numFmtId="0" fontId="5" fillId="5" borderId="1" xfId="0" applyFont="1" applyFill="1" applyBorder="1"/>
    <xf numFmtId="0" fontId="4" fillId="4" borderId="1" xfId="22" applyFont="1" applyFill="1" applyBorder="1" applyAlignment="1">
      <alignmen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0" fillId="3" borderId="7" xfId="0" applyFill="1" applyBorder="1" applyAlignment="1">
      <alignment horizontal="center"/>
    </xf>
    <xf numFmtId="0" fontId="0" fillId="3" borderId="6" xfId="0" applyFill="1" applyBorder="1" applyAlignment="1">
      <alignment horizontal="center"/>
    </xf>
    <xf numFmtId="0" fontId="4"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0" fillId="4" borderId="1" xfId="0" applyFill="1" applyBorder="1" applyAlignment="1">
      <alignment horizontal="center"/>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3" xfId="22" applyFont="1" applyFill="1" applyBorder="1" applyAlignment="1">
      <alignment horizontal="center" vertical="center" wrapText="1"/>
    </xf>
    <xf numFmtId="0" fontId="4" fillId="4" borderId="5" xfId="22" applyFont="1" applyFill="1" applyBorder="1" applyAlignment="1">
      <alignment horizontal="center" vertical="center" wrapText="1"/>
    </xf>
    <xf numFmtId="0" fontId="15" fillId="7" borderId="2" xfId="0" applyFont="1" applyFill="1" applyBorder="1" applyAlignment="1">
      <alignment horizontal="left" vertical="top" wrapText="1"/>
    </xf>
    <xf numFmtId="0" fontId="14" fillId="7" borderId="0" xfId="0" applyFont="1" applyFill="1" applyAlignment="1">
      <alignment horizontal="left" vertical="top" wrapText="1"/>
    </xf>
    <xf numFmtId="0" fontId="14" fillId="7" borderId="9" xfId="0" applyFont="1" applyFill="1" applyBorder="1" applyAlignment="1">
      <alignment horizontal="left" vertical="top" wrapText="1"/>
    </xf>
    <xf numFmtId="0" fontId="15" fillId="7" borderId="10" xfId="0" applyFont="1" applyFill="1" applyBorder="1" applyAlignment="1">
      <alignment horizontal="left" vertical="top" wrapText="1"/>
    </xf>
    <xf numFmtId="0" fontId="15" fillId="7" borderId="11" xfId="0" applyFont="1" applyFill="1" applyBorder="1" applyAlignment="1">
      <alignment horizontal="left" vertical="top" wrapText="1"/>
    </xf>
    <xf numFmtId="0" fontId="15" fillId="7" borderId="12" xfId="0" applyFont="1" applyFill="1" applyBorder="1" applyAlignment="1">
      <alignment horizontal="left" vertical="top" wrapText="1"/>
    </xf>
    <xf numFmtId="0" fontId="1" fillId="7" borderId="2" xfId="0" applyFont="1" applyFill="1" applyBorder="1"/>
    <xf numFmtId="0" fontId="1" fillId="7" borderId="0" xfId="0" applyFont="1" applyFill="1"/>
    <xf numFmtId="0" fontId="1" fillId="7" borderId="9" xfId="0" applyFont="1" applyFill="1" applyBorder="1"/>
    <xf numFmtId="0" fontId="0" fillId="4" borderId="2" xfId="0" applyFill="1" applyBorder="1" applyAlignment="1">
      <alignment horizontal="center"/>
    </xf>
  </cellXfs>
  <cellStyles count="23">
    <cellStyle name="Comma 2" xfId="4" xr:uid="{00000000-0005-0000-0000-000000000000}"/>
    <cellStyle name="Comma 3" xfId="9" xr:uid="{00000000-0005-0000-0000-000001000000}"/>
    <cellStyle name="Comma 4" xfId="20" xr:uid="{00000000-0005-0000-0000-000002000000}"/>
    <cellStyle name="Normal" xfId="0" builtinId="0"/>
    <cellStyle name="Normal 2" xfId="2" xr:uid="{00000000-0005-0000-0000-000004000000}"/>
    <cellStyle name="Normal 2 2" xfId="5" xr:uid="{00000000-0005-0000-0000-000005000000}"/>
    <cellStyle name="Normal 2 2 2" xfId="21" xr:uid="{00000000-0005-0000-0000-000006000000}"/>
    <cellStyle name="Normal 2 3" xfId="19" xr:uid="{00000000-0005-0000-0000-000007000000}"/>
    <cellStyle name="Normal 3" xfId="3" xr:uid="{00000000-0005-0000-0000-000008000000}"/>
    <cellStyle name="Normal 3 2" xfId="10" xr:uid="{00000000-0005-0000-0000-000009000000}"/>
    <cellStyle name="Normal 4" xfId="8" xr:uid="{00000000-0005-0000-0000-00000A000000}"/>
    <cellStyle name="Normal 5" xfId="11" xr:uid="{00000000-0005-0000-0000-00000B000000}"/>
    <cellStyle name="Normal 6" xfId="18" xr:uid="{00000000-0005-0000-0000-00000C000000}"/>
    <cellStyle name="Nota 2" xfId="12" xr:uid="{00000000-0005-0000-0000-00000D000000}"/>
    <cellStyle name="Nota 2 2" xfId="13" xr:uid="{00000000-0005-0000-0000-00000E000000}"/>
    <cellStyle name="Percent 2" xfId="1" xr:uid="{00000000-0005-0000-0000-00000F000000}"/>
    <cellStyle name="Percent 3" xfId="6" xr:uid="{00000000-0005-0000-0000-000010000000}"/>
    <cellStyle name="Percent 4" xfId="14" xr:uid="{00000000-0005-0000-0000-000011000000}"/>
    <cellStyle name="Porcentagem 2" xfId="15" xr:uid="{00000000-0005-0000-0000-000012000000}"/>
    <cellStyle name="Separador de milhares 2" xfId="7" xr:uid="{00000000-0005-0000-0000-000013000000}"/>
    <cellStyle name="Separador de milhares 2 2" xfId="16" xr:uid="{00000000-0005-0000-0000-000014000000}"/>
    <cellStyle name="Separador de milhares 3" xfId="17" xr:uid="{00000000-0005-0000-0000-000015000000}"/>
    <cellStyle name="Обычный 2 2" xfId="22" xr:uid="{3EE7BF43-50F8-4493-92FD-A016CD9DF584}"/>
  </cellStyles>
  <dxfs count="0"/>
  <tableStyles count="0" defaultTableStyle="TableStyleMedium9" defaultPivotStyle="PivotStyleLight16"/>
  <colors>
    <mruColors>
      <color rgb="FFFBFBC2"/>
      <color rgb="FFFAFAE6"/>
      <color rgb="FFFADD81"/>
      <color rgb="FFFAF5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K28"/>
  <sheetViews>
    <sheetView tabSelected="1" workbookViewId="0">
      <selection activeCell="C16" sqref="C16:H22"/>
    </sheetView>
  </sheetViews>
  <sheetFormatPr defaultRowHeight="15" x14ac:dyDescent="0.25"/>
  <cols>
    <col min="2" max="2" width="25.42578125" customWidth="1"/>
    <col min="3" max="3" width="8" customWidth="1"/>
    <col min="4" max="4" width="8.28515625" customWidth="1"/>
    <col min="5" max="5" width="10.5703125" customWidth="1"/>
    <col min="6" max="6" width="7.7109375" customWidth="1"/>
    <col min="7" max="7" width="8.5703125" customWidth="1"/>
    <col min="8" max="8" width="11.85546875" customWidth="1"/>
  </cols>
  <sheetData>
    <row r="1" spans="2:11" ht="29.25" customHeight="1" x14ac:dyDescent="0.25">
      <c r="B1" s="20" t="s">
        <v>9</v>
      </c>
      <c r="C1" s="21"/>
      <c r="D1" s="21"/>
      <c r="E1" s="21"/>
      <c r="F1" s="21"/>
      <c r="G1" s="21"/>
      <c r="H1" s="22"/>
    </row>
    <row r="2" spans="2:11" ht="17.25" customHeight="1" x14ac:dyDescent="0.25">
      <c r="B2" s="27"/>
      <c r="C2" s="28" t="s">
        <v>12</v>
      </c>
      <c r="D2" s="29"/>
      <c r="E2" s="30"/>
      <c r="F2" s="28" t="s">
        <v>13</v>
      </c>
      <c r="G2" s="29"/>
      <c r="H2" s="30"/>
    </row>
    <row r="3" spans="2:11" ht="24" customHeight="1" x14ac:dyDescent="0.25">
      <c r="B3" s="27"/>
      <c r="C3" s="31" t="s">
        <v>7</v>
      </c>
      <c r="D3" s="32"/>
      <c r="E3" s="19" t="s">
        <v>8</v>
      </c>
      <c r="F3" s="31" t="s">
        <v>7</v>
      </c>
      <c r="G3" s="32"/>
      <c r="H3" s="19" t="s">
        <v>8</v>
      </c>
    </row>
    <row r="4" spans="2:11" ht="24" customHeight="1" x14ac:dyDescent="0.25">
      <c r="B4" s="23"/>
      <c r="C4" s="25" t="s">
        <v>23</v>
      </c>
      <c r="D4" s="25" t="s">
        <v>24</v>
      </c>
      <c r="E4" s="25" t="s">
        <v>11</v>
      </c>
      <c r="F4" s="25" t="s">
        <v>23</v>
      </c>
      <c r="G4" s="25" t="s">
        <v>24</v>
      </c>
      <c r="H4" s="25" t="s">
        <v>11</v>
      </c>
    </row>
    <row r="5" spans="2:11" ht="24" customHeight="1" x14ac:dyDescent="0.25">
      <c r="B5" s="24"/>
      <c r="C5" s="26"/>
      <c r="D5" s="26"/>
      <c r="E5" s="26"/>
      <c r="F5" s="26"/>
      <c r="G5" s="26"/>
      <c r="H5" s="26"/>
    </row>
    <row r="6" spans="2:11" ht="18" customHeight="1" x14ac:dyDescent="0.25">
      <c r="B6" s="1" t="s">
        <v>0</v>
      </c>
      <c r="C6" s="2">
        <v>113.56414054847123</v>
      </c>
      <c r="D6" s="2">
        <v>82.311401761344442</v>
      </c>
      <c r="E6" s="7">
        <f>(D6-C6)/C6*100</f>
        <v>-27.519900768136885</v>
      </c>
      <c r="F6" s="4">
        <v>35.890820589073698</v>
      </c>
      <c r="G6" s="4">
        <v>26.792314039955617</v>
      </c>
      <c r="H6" s="7">
        <f>(G6-F6)/F6*100</f>
        <v>-25.35051135578648</v>
      </c>
    </row>
    <row r="7" spans="2:11" ht="18" customHeight="1" x14ac:dyDescent="0.25">
      <c r="B7" s="1" t="s">
        <v>1</v>
      </c>
      <c r="C7" s="2">
        <v>37</v>
      </c>
      <c r="D7" s="2">
        <v>36</v>
      </c>
      <c r="E7" s="7">
        <f t="shared" ref="E7:E11" si="0">(D7-C7)/C7*100</f>
        <v>-2.7027027027027026</v>
      </c>
      <c r="F7" s="2">
        <v>38.5</v>
      </c>
      <c r="G7" s="2">
        <v>36.5</v>
      </c>
      <c r="H7" s="6">
        <f t="shared" ref="H7:H11" si="1">(G7-F7)/F7*100</f>
        <v>-5.1948051948051948</v>
      </c>
    </row>
    <row r="8" spans="2:11" ht="18" customHeight="1" x14ac:dyDescent="0.25">
      <c r="B8" s="1" t="s">
        <v>2</v>
      </c>
      <c r="C8" s="2">
        <v>150.56414054847124</v>
      </c>
      <c r="D8" s="2">
        <v>118.31140176134444</v>
      </c>
      <c r="E8" s="7">
        <f t="shared" si="0"/>
        <v>-21.421261842054385</v>
      </c>
      <c r="F8" s="2">
        <v>74.390820589073698</v>
      </c>
      <c r="G8" s="2">
        <v>63.292314039955613</v>
      </c>
      <c r="H8" s="6">
        <f t="shared" si="1"/>
        <v>-14.919188229452333</v>
      </c>
    </row>
    <row r="9" spans="2:11" ht="18" customHeight="1" x14ac:dyDescent="0.25">
      <c r="B9" s="1" t="s">
        <v>14</v>
      </c>
      <c r="C9" s="2">
        <v>399.94278952984587</v>
      </c>
      <c r="D9" s="2">
        <v>366.59505872898086</v>
      </c>
      <c r="E9" s="7">
        <f t="shared" si="0"/>
        <v>-8.3381252703835589</v>
      </c>
      <c r="F9" s="3">
        <v>469.47671564406647</v>
      </c>
      <c r="G9" s="3">
        <v>358.95061105774812</v>
      </c>
      <c r="H9" s="6">
        <f t="shared" si="1"/>
        <v>-23.542403894235655</v>
      </c>
    </row>
    <row r="10" spans="2:11" ht="18" customHeight="1" x14ac:dyDescent="0.25">
      <c r="B10" s="1" t="s">
        <v>3</v>
      </c>
      <c r="C10" s="2">
        <v>550.50693007831705</v>
      </c>
      <c r="D10" s="2">
        <v>484.90646049032529</v>
      </c>
      <c r="E10" s="7">
        <f t="shared" si="0"/>
        <v>-11.916374890804594</v>
      </c>
      <c r="F10" s="3">
        <v>543.86753623314019</v>
      </c>
      <c r="G10" s="3">
        <v>422.24292509770373</v>
      </c>
      <c r="H10" s="6">
        <f t="shared" si="1"/>
        <v>-22.362910641406536</v>
      </c>
    </row>
    <row r="11" spans="2:11" ht="18" customHeight="1" x14ac:dyDescent="0.25">
      <c r="B11" s="1" t="s">
        <v>4</v>
      </c>
      <c r="C11" s="9">
        <v>27.35008994837748</v>
      </c>
      <c r="D11" s="9">
        <v>24.398809131499487</v>
      </c>
      <c r="E11" s="9">
        <f t="shared" si="0"/>
        <v>-10.790753604278642</v>
      </c>
      <c r="F11" s="6">
        <v>13.67811381137199</v>
      </c>
      <c r="G11" s="6">
        <v>14.989549919708011</v>
      </c>
      <c r="H11" s="6">
        <f t="shared" si="1"/>
        <v>9.5878432247412135</v>
      </c>
    </row>
    <row r="12" spans="2:11" ht="17.25" customHeight="1" x14ac:dyDescent="0.25">
      <c r="B12" s="42"/>
      <c r="C12" s="28" t="s">
        <v>15</v>
      </c>
      <c r="D12" s="29"/>
      <c r="E12" s="30"/>
      <c r="F12" s="28" t="s">
        <v>16</v>
      </c>
      <c r="G12" s="29"/>
      <c r="H12" s="30"/>
    </row>
    <row r="13" spans="2:11" ht="24" customHeight="1" x14ac:dyDescent="0.25">
      <c r="B13" s="42"/>
      <c r="C13" s="31" t="s">
        <v>7</v>
      </c>
      <c r="D13" s="32"/>
      <c r="E13" s="19" t="s">
        <v>8</v>
      </c>
      <c r="F13" s="31" t="s">
        <v>7</v>
      </c>
      <c r="G13" s="32"/>
      <c r="H13" s="19" t="s">
        <v>8</v>
      </c>
    </row>
    <row r="14" spans="2:11" ht="24" customHeight="1" x14ac:dyDescent="0.25">
      <c r="B14" s="23"/>
      <c r="C14" s="25" t="s">
        <v>23</v>
      </c>
      <c r="D14" s="25" t="s">
        <v>24</v>
      </c>
      <c r="E14" s="25" t="s">
        <v>11</v>
      </c>
      <c r="F14" s="25" t="s">
        <v>23</v>
      </c>
      <c r="G14" s="25" t="s">
        <v>24</v>
      </c>
      <c r="H14" s="25" t="s">
        <v>11</v>
      </c>
    </row>
    <row r="15" spans="2:11" ht="24" customHeight="1" x14ac:dyDescent="0.25">
      <c r="B15" s="24"/>
      <c r="C15" s="26"/>
      <c r="D15" s="26"/>
      <c r="E15" s="26"/>
      <c r="F15" s="26"/>
      <c r="G15" s="26"/>
      <c r="H15" s="26"/>
    </row>
    <row r="16" spans="2:11" ht="18" customHeight="1" x14ac:dyDescent="0.25">
      <c r="B16" s="1" t="s">
        <v>0</v>
      </c>
      <c r="C16" s="13">
        <v>40.222830124352399</v>
      </c>
      <c r="D16" s="13">
        <v>28.222810652113687</v>
      </c>
      <c r="E16" s="14">
        <f>(D16-C16)/C16*100</f>
        <v>-29.833851658721183</v>
      </c>
      <c r="F16" s="4">
        <v>112.54465877315806</v>
      </c>
      <c r="G16" s="4">
        <v>80.921179826790009</v>
      </c>
      <c r="H16" s="8">
        <f>(G16-F16)/F16*100</f>
        <v>-28.098604848149634</v>
      </c>
      <c r="K16" s="12"/>
    </row>
    <row r="17" spans="2:11" ht="18" customHeight="1" x14ac:dyDescent="0.25">
      <c r="B17" s="18" t="s">
        <v>17</v>
      </c>
      <c r="C17" s="4">
        <v>58.437468869358952</v>
      </c>
      <c r="D17" s="4">
        <v>43.008694354530292</v>
      </c>
      <c r="E17" s="14">
        <f t="shared" ref="E17:E22" si="2">(D17-C17)/C17*100</f>
        <v>-26.40219505283633</v>
      </c>
      <c r="F17" s="11" t="s">
        <v>5</v>
      </c>
      <c r="G17" s="11" t="s">
        <v>5</v>
      </c>
      <c r="H17" s="10" t="s">
        <v>5</v>
      </c>
      <c r="K17" s="12"/>
    </row>
    <row r="18" spans="2:11" ht="18" customHeight="1" x14ac:dyDescent="0.25">
      <c r="B18" s="1" t="s">
        <v>1</v>
      </c>
      <c r="C18" s="4">
        <v>37</v>
      </c>
      <c r="D18" s="4">
        <v>36</v>
      </c>
      <c r="E18" s="14">
        <f t="shared" si="2"/>
        <v>-2.7027027027027026</v>
      </c>
      <c r="F18" s="4">
        <v>37.5</v>
      </c>
      <c r="G18" s="4">
        <v>37.5</v>
      </c>
      <c r="H18" s="8">
        <f t="shared" ref="H18:H22" si="3">(G18-F18)/F18*100</f>
        <v>0</v>
      </c>
      <c r="K18" s="12"/>
    </row>
    <row r="19" spans="2:11" ht="18" customHeight="1" x14ac:dyDescent="0.25">
      <c r="B19" s="1" t="s">
        <v>2</v>
      </c>
      <c r="C19" s="4">
        <v>135.66029899371136</v>
      </c>
      <c r="D19" s="4">
        <v>107.23150500664397</v>
      </c>
      <c r="E19" s="14">
        <f t="shared" si="2"/>
        <v>-20.955868590843391</v>
      </c>
      <c r="F19" s="4">
        <v>150.04465877315806</v>
      </c>
      <c r="G19" s="4">
        <v>118.42117982679001</v>
      </c>
      <c r="H19" s="8">
        <f t="shared" si="3"/>
        <v>-21.076044428997211</v>
      </c>
      <c r="K19" s="12"/>
    </row>
    <row r="20" spans="2:11" ht="18" customHeight="1" x14ac:dyDescent="0.25">
      <c r="B20" s="1" t="s">
        <v>6</v>
      </c>
      <c r="C20" s="4">
        <v>399.94278952984587</v>
      </c>
      <c r="D20" s="4">
        <v>366.59505872898086</v>
      </c>
      <c r="E20" s="14">
        <f t="shared" si="2"/>
        <v>-8.3381252703835589</v>
      </c>
      <c r="F20" s="4">
        <v>399.94278952984587</v>
      </c>
      <c r="G20" s="4">
        <v>366.59505872898086</v>
      </c>
      <c r="H20" s="8">
        <f t="shared" si="3"/>
        <v>-8.3381252703835589</v>
      </c>
      <c r="K20" s="12"/>
    </row>
    <row r="21" spans="2:11" ht="18" customHeight="1" x14ac:dyDescent="0.25">
      <c r="B21" s="1" t="s">
        <v>3</v>
      </c>
      <c r="C21" s="4">
        <v>535.60308852355729</v>
      </c>
      <c r="D21" s="4">
        <v>473.82656373562486</v>
      </c>
      <c r="E21" s="14">
        <f t="shared" si="2"/>
        <v>-11.5340120532586</v>
      </c>
      <c r="F21" s="4">
        <v>549.98744830300393</v>
      </c>
      <c r="G21" s="4">
        <v>485.01623855577088</v>
      </c>
      <c r="H21" s="8">
        <f t="shared" si="3"/>
        <v>-11.813216819347945</v>
      </c>
      <c r="K21" s="12"/>
    </row>
    <row r="22" spans="2:11" ht="18" customHeight="1" x14ac:dyDescent="0.25">
      <c r="B22" s="1" t="s">
        <v>4</v>
      </c>
      <c r="C22" s="5">
        <v>25.328513203251372</v>
      </c>
      <c r="D22" s="5">
        <v>22.630961033766482</v>
      </c>
      <c r="E22" s="14">
        <f t="shared" si="2"/>
        <v>-10.650258654497771</v>
      </c>
      <c r="F22" s="5">
        <v>27.281469647375324</v>
      </c>
      <c r="G22" s="5">
        <v>24.415920625546857</v>
      </c>
      <c r="H22" s="5">
        <f t="shared" si="3"/>
        <v>-10.503646097028186</v>
      </c>
      <c r="K22" s="12"/>
    </row>
    <row r="23" spans="2:11" x14ac:dyDescent="0.25">
      <c r="B23" s="39" t="s">
        <v>18</v>
      </c>
      <c r="C23" s="40"/>
      <c r="D23" s="40"/>
      <c r="E23" s="40"/>
      <c r="F23" s="40"/>
      <c r="G23" s="40"/>
      <c r="H23" s="41"/>
    </row>
    <row r="24" spans="2:11" ht="15" customHeight="1" x14ac:dyDescent="0.25">
      <c r="B24" s="39" t="s">
        <v>21</v>
      </c>
      <c r="C24" s="40"/>
      <c r="D24" s="40"/>
      <c r="E24" s="40"/>
      <c r="F24" s="40"/>
      <c r="G24" s="40"/>
      <c r="H24" s="41"/>
    </row>
    <row r="25" spans="2:11" x14ac:dyDescent="0.25">
      <c r="B25" s="39" t="s">
        <v>19</v>
      </c>
      <c r="C25" s="40"/>
      <c r="D25" s="40"/>
      <c r="E25" s="40"/>
      <c r="F25" s="40"/>
      <c r="G25" s="40"/>
      <c r="H25" s="41"/>
    </row>
    <row r="26" spans="2:11" ht="39" customHeight="1" x14ac:dyDescent="0.25">
      <c r="B26" s="33" t="s">
        <v>20</v>
      </c>
      <c r="C26" s="34"/>
      <c r="D26" s="34"/>
      <c r="E26" s="34"/>
      <c r="F26" s="34"/>
      <c r="G26" s="34"/>
      <c r="H26" s="35"/>
    </row>
    <row r="27" spans="2:11" x14ac:dyDescent="0.25">
      <c r="B27" s="15" t="s">
        <v>22</v>
      </c>
      <c r="C27" s="16"/>
      <c r="D27" s="16"/>
      <c r="E27" s="16"/>
      <c r="F27" s="16"/>
      <c r="G27" s="16"/>
      <c r="H27" s="17"/>
    </row>
    <row r="28" spans="2:11" ht="28.9" customHeight="1" x14ac:dyDescent="0.25">
      <c r="B28" s="36" t="s">
        <v>10</v>
      </c>
      <c r="C28" s="37"/>
      <c r="D28" s="37"/>
      <c r="E28" s="37"/>
      <c r="F28" s="37"/>
      <c r="G28" s="37"/>
      <c r="H28" s="38"/>
    </row>
  </sheetData>
  <mergeCells count="30">
    <mergeCell ref="B14:B15"/>
    <mergeCell ref="C14:C15"/>
    <mergeCell ref="D14:D15"/>
    <mergeCell ref="C12:E12"/>
    <mergeCell ref="F12:H12"/>
    <mergeCell ref="C13:D13"/>
    <mergeCell ref="F13:G13"/>
    <mergeCell ref="G14:G15"/>
    <mergeCell ref="H14:H15"/>
    <mergeCell ref="E14:E15"/>
    <mergeCell ref="F14:F15"/>
    <mergeCell ref="B12:B13"/>
    <mergeCell ref="B26:H26"/>
    <mergeCell ref="B28:H28"/>
    <mergeCell ref="B23:H23"/>
    <mergeCell ref="B24:H24"/>
    <mergeCell ref="B25:H25"/>
    <mergeCell ref="B1:H1"/>
    <mergeCell ref="B4:B5"/>
    <mergeCell ref="C4:C5"/>
    <mergeCell ref="E4:E5"/>
    <mergeCell ref="F4:F5"/>
    <mergeCell ref="H4:H5"/>
    <mergeCell ref="B2:B3"/>
    <mergeCell ref="D4:D5"/>
    <mergeCell ref="G4:G5"/>
    <mergeCell ref="C2:E2"/>
    <mergeCell ref="F2:H2"/>
    <mergeCell ref="C3:D3"/>
    <mergeCell ref="F3:G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1aQtr</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Ladd, Jessica</dc:creator>
  <cp:lastModifiedBy>Ladd, Jessica - MRP-AMS</cp:lastModifiedBy>
  <dcterms:created xsi:type="dcterms:W3CDTF">2008-08-25T16:01:01Z</dcterms:created>
  <dcterms:modified xsi:type="dcterms:W3CDTF">2024-11-26T19:53:01Z</dcterms:modified>
</cp:coreProperties>
</file>