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Brazil 2023\Jessica 2022 Feb 2022\"/>
    </mc:Choice>
  </mc:AlternateContent>
  <xr:revisionPtr revIDLastSave="0" documentId="13_ncr:1_{ED42CFEE-12D2-4D96-AD0A-3D8A58D65107}" xr6:coauthVersionLast="47" xr6:coauthVersionMax="47" xr10:uidLastSave="{00000000-0000-0000-0000-000000000000}"/>
  <bookViews>
    <workbookView xWindow="-108" yWindow="-108" windowWidth="23256" windowHeight="14016" xr2:uid="{00000000-000D-0000-FFFF-FFFF00000000}"/>
  </bookViews>
  <sheets>
    <sheet name="Table 1bQtrNorth-China" sheetId="4" r:id="rId1"/>
    <sheet name="Sheet2" sheetId="2" r:id="rId2"/>
    <sheet name="Sheet3" sheetId="3" r:id="rId3"/>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4" l="1"/>
  <c r="D19" i="4"/>
  <c r="D20" i="4"/>
  <c r="D21" i="4" l="1"/>
  <c r="D6" i="4"/>
  <c r="G6" i="4"/>
  <c r="D16" i="4"/>
  <c r="G16" i="4"/>
  <c r="G22" i="4"/>
  <c r="G21" i="4"/>
  <c r="G20" i="4"/>
  <c r="G19" i="4"/>
  <c r="G18" i="4"/>
  <c r="G17" i="4"/>
  <c r="D22" i="4" l="1"/>
  <c r="D11" i="4"/>
  <c r="G11" i="4"/>
  <c r="G10" i="4"/>
  <c r="G9" i="4"/>
  <c r="G8" i="4"/>
  <c r="G7" i="4"/>
  <c r="D10" i="4"/>
  <c r="D9" i="4"/>
  <c r="D8" i="4"/>
  <c r="D7" i="4"/>
</calcChain>
</file>

<file path=xl/sharedStrings.xml><?xml version="1.0" encoding="utf-8"?>
<sst xmlns="http://schemas.openxmlformats.org/spreadsheetml/2006/main" count="39" uniqueCount="22">
  <si>
    <t>Truck</t>
  </si>
  <si>
    <t>Ocean</t>
  </si>
  <si>
    <t>Total transportation</t>
  </si>
  <si>
    <t>Landed cost</t>
  </si>
  <si>
    <t>Transport % of landed cost</t>
  </si>
  <si>
    <t>-</t>
  </si>
  <si>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</si>
  <si>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</si>
  <si>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</si>
  <si>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r>
      <t>Barge</t>
    </r>
    <r>
      <rPr>
        <vertAlign val="superscript"/>
        <sz val="10"/>
        <rFont val="Calibri"/>
        <family val="2"/>
        <scheme val="minor"/>
      </rPr>
      <t>4</t>
    </r>
  </si>
  <si>
    <r>
      <rPr>
        <vertAlign val="superscript"/>
        <sz val="9"/>
        <color theme="1"/>
        <rFont val="Calibri"/>
        <family val="2"/>
        <scheme val="minor"/>
      </rPr>
      <t>1</t>
    </r>
    <r>
      <rPr>
        <sz val="9"/>
        <color theme="1"/>
        <rFont val="Calibri"/>
        <family val="2"/>
        <scheme val="minor"/>
      </rPr>
      <t>Producing regions: MT= Mato Grosso, PI = Piau</t>
    </r>
    <r>
      <rPr>
        <sz val="9"/>
        <color theme="1"/>
        <rFont val="Calibri"/>
        <family val="2"/>
      </rPr>
      <t xml:space="preserve">í, and </t>
    </r>
    <r>
      <rPr>
        <sz val="9"/>
        <color theme="1"/>
        <rFont val="Calibri"/>
        <family val="2"/>
        <scheme val="minor"/>
      </rPr>
      <t>MA = Maranhão.</t>
    </r>
  </si>
  <si>
    <r>
      <t>North MT</t>
    </r>
    <r>
      <rPr>
        <b/>
        <vertAlign val="superscript"/>
        <sz val="11"/>
        <color theme="1"/>
        <rFont val="Calibri"/>
        <family val="2"/>
        <scheme val="minor"/>
      </rPr>
      <t>1</t>
    </r>
    <r>
      <rPr>
        <b/>
        <sz val="11"/>
        <color theme="1"/>
        <rFont val="Calibri"/>
        <family val="2"/>
        <scheme val="minor"/>
      </rPr>
      <t xml:space="preserve"> - Santar</t>
    </r>
    <r>
      <rPr>
        <b/>
        <sz val="11"/>
        <color theme="1"/>
        <rFont val="Calibri"/>
        <family val="2"/>
      </rPr>
      <t>ém</t>
    </r>
    <r>
      <rPr>
        <b/>
        <vertAlign val="superscript"/>
        <sz val="11"/>
        <color theme="1"/>
        <rFont val="Calibri"/>
        <family val="2"/>
        <scheme val="minor"/>
      </rPr>
      <t>2</t>
    </r>
    <r>
      <rPr>
        <b/>
        <sz val="11"/>
        <color theme="1"/>
        <rFont val="Calibri"/>
        <family val="2"/>
        <scheme val="minor"/>
      </rPr>
      <t xml:space="preserve">                                                                         </t>
    </r>
  </si>
  <si>
    <t xml:space="preserve">—US$/mt— </t>
  </si>
  <si>
    <t>% Change</t>
  </si>
  <si>
    <r>
      <t>South MA</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t>
    </r>
  </si>
  <si>
    <r>
      <t>Southwest PI</t>
    </r>
    <r>
      <rPr>
        <b/>
        <vertAlign val="superscript"/>
        <sz val="11"/>
        <color theme="1"/>
        <rFont val="Calibri"/>
        <family val="2"/>
        <scheme val="minor"/>
      </rPr>
      <t>1</t>
    </r>
    <r>
      <rPr>
        <b/>
        <sz val="11"/>
        <color theme="1"/>
        <rFont val="Calibri"/>
        <family val="2"/>
        <scheme val="minor"/>
      </rPr>
      <t xml:space="preserve"> - São Luís</t>
    </r>
    <r>
      <rPr>
        <b/>
        <vertAlign val="superscript"/>
        <sz val="11"/>
        <color theme="1"/>
        <rFont val="Calibri"/>
        <family val="2"/>
        <scheme val="minor"/>
      </rPr>
      <t>2</t>
    </r>
    <r>
      <rPr>
        <b/>
        <sz val="11"/>
        <color theme="1"/>
        <rFont val="Calibri"/>
        <family val="2"/>
        <scheme val="minor"/>
      </rPr>
      <t xml:space="preserve">                                          </t>
    </r>
  </si>
  <si>
    <r>
      <t>North MT</t>
    </r>
    <r>
      <rPr>
        <b/>
        <vertAlign val="superscript"/>
        <sz val="11"/>
        <color theme="1"/>
        <rFont val="Calibri"/>
        <family val="2"/>
        <scheme val="minor"/>
      </rPr>
      <t>1</t>
    </r>
    <r>
      <rPr>
        <b/>
        <sz val="11"/>
        <color theme="1"/>
        <rFont val="Calibri"/>
        <family val="2"/>
        <scheme val="minor"/>
      </rPr>
      <t xml:space="preserve"> - Barcarena</t>
    </r>
    <r>
      <rPr>
        <b/>
        <vertAlign val="superscript"/>
        <sz val="11"/>
        <color theme="1"/>
        <rFont val="Calibri"/>
        <family val="2"/>
        <scheme val="minor"/>
      </rPr>
      <t>2</t>
    </r>
    <r>
      <rPr>
        <b/>
        <sz val="11"/>
        <color theme="1"/>
        <rFont val="Calibri"/>
        <family val="2"/>
        <scheme val="minor"/>
      </rPr>
      <t xml:space="preserve"> </t>
    </r>
    <r>
      <rPr>
        <b/>
        <sz val="11"/>
        <color rgb="FFC68002"/>
        <rFont val="Calibri"/>
        <family val="2"/>
        <scheme val="minor"/>
      </rPr>
      <t xml:space="preserve">                </t>
    </r>
    <r>
      <rPr>
        <b/>
        <sz val="11"/>
        <color theme="1"/>
        <rFont val="Calibri"/>
        <family val="2"/>
        <scheme val="minor"/>
      </rPr>
      <t xml:space="preserve">                                                       </t>
    </r>
  </si>
  <si>
    <r>
      <rPr>
        <vertAlign val="superscript"/>
        <sz val="9"/>
        <color theme="1"/>
        <rFont val="Calibri"/>
        <family val="2"/>
        <scheme val="minor"/>
      </rPr>
      <t>4</t>
    </r>
    <r>
      <rPr>
        <sz val="9"/>
        <color theme="1"/>
        <rFont val="Calibri"/>
        <family val="2"/>
        <scheme val="minor"/>
      </rPr>
      <t xml:space="preserve">In Brazil, there are no published barge rates. Barge rates can be up to 60 percent lower than truck rates, depending on the volumes hauled and the terms of contracts signed between the barge company and shippers. The distance is in nautical miles. </t>
    </r>
  </si>
  <si>
    <t>2021-22</t>
  </si>
  <si>
    <t>Source: University of São Paulo, Escola Superior de Agricultura “Luiz de Queiroz” (ESALQ/USP), Brazil, and USDA, Agricultural Marketing Service.</t>
  </si>
  <si>
    <t>Table 1b.  Costs of transporting Brazilian soybeans from the northern and northeastern ports to Shanghai, China, 2021-22</t>
  </si>
  <si>
    <t xml:space="preserve">Note: mt = metric ton. A hyphen in an otherwise empty cell denotes that the data are not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</si>
</sst>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22"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b/>
      <sz val="11"/>
      <color theme="1"/>
      <name val="Calibri"/>
      <family val="2"/>
    </font>
    <font>
      <sz val="9"/>
      <color theme="1"/>
      <name val="Calibri"/>
      <family val="2"/>
    </font>
    <font>
      <b/>
      <sz val="11"/>
      <color rgb="FFC68002"/>
      <name val="Calibri"/>
      <family val="2"/>
      <scheme val="minor"/>
    </font>
    <font>
      <sz val="10"/>
      <name val="Calibri"/>
      <family val="2"/>
      <scheme val="minor"/>
    </font>
    <font>
      <vertAlign val="superscript"/>
      <sz val="10"/>
      <name val="Calibri"/>
      <family val="2"/>
      <scheme val="minor"/>
    </font>
    <font>
      <sz val="9"/>
      <name val="Calibri"/>
      <family val="2"/>
      <scheme val="minor"/>
    </font>
  </fonts>
  <fills count="9">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s>
  <cellStyleXfs count="24">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12" applyNumberFormat="0" applyFont="0" applyAlignment="0" applyProtection="0"/>
    <xf numFmtId="0" fontId="12" fillId="6" borderId="1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xf numFmtId="0" fontId="12" fillId="0" borderId="0"/>
    <xf numFmtId="0" fontId="12" fillId="0" borderId="0"/>
  </cellStyleXfs>
  <cellXfs count="49">
    <xf numFmtId="0" fontId="0" fillId="0" borderId="0" xfId="0"/>
    <xf numFmtId="0" fontId="0" fillId="5" borderId="1" xfId="0" applyFill="1" applyBorder="1"/>
    <xf numFmtId="0" fontId="0" fillId="5" borderId="1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0" fontId="1" fillId="0" borderId="0" xfId="0" applyFont="1"/>
    <xf numFmtId="2" fontId="0" fillId="0" borderId="0" xfId="0" applyNumberFormat="1"/>
    <xf numFmtId="164" fontId="10" fillId="5" borderId="11" xfId="1" applyNumberFormat="1" applyFont="1" applyFill="1" applyBorder="1" applyAlignment="1">
      <alignment horizontal="center"/>
    </xf>
    <xf numFmtId="2" fontId="10" fillId="5" borderId="1" xfId="0" applyNumberFormat="1" applyFont="1" applyFill="1" applyBorder="1" applyAlignment="1">
      <alignment horizontal="center"/>
    </xf>
    <xf numFmtId="0" fontId="1" fillId="7" borderId="0" xfId="0" applyFont="1" applyFill="1" applyAlignment="1">
      <alignment vertical="top" wrapText="1"/>
    </xf>
    <xf numFmtId="0" fontId="1" fillId="7" borderId="3" xfId="0" applyFont="1" applyFill="1" applyBorder="1" applyAlignment="1">
      <alignment vertical="top" wrapText="1"/>
    </xf>
    <xf numFmtId="0" fontId="1" fillId="7" borderId="0" xfId="0" applyFont="1" applyFill="1"/>
    <xf numFmtId="0" fontId="1" fillId="7" borderId="3" xfId="0" applyFont="1" applyFill="1" applyBorder="1"/>
    <xf numFmtId="0" fontId="19" fillId="8" borderId="2" xfId="0" applyFont="1" applyFill="1" applyBorder="1"/>
    <xf numFmtId="0" fontId="5" fillId="4" borderId="1" xfId="22" applyFont="1" applyFill="1" applyBorder="1" applyAlignment="1">
      <alignment vertical="center" wrapText="1"/>
    </xf>
    <xf numFmtId="0" fontId="1" fillId="7" borderId="2" xfId="0" applyFont="1" applyFill="1" applyBorder="1"/>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0" fillId="3" borderId="11" xfId="0" applyFill="1" applyBorder="1" applyAlignment="1">
      <alignment horizontal="center"/>
    </xf>
    <xf numFmtId="0" fontId="0" fillId="3" borderId="10" xfId="0" applyFill="1" applyBorder="1" applyAlignment="1">
      <alignment horizontal="center"/>
    </xf>
    <xf numFmtId="0" fontId="1" fillId="7" borderId="0" xfId="0" applyFont="1" applyFill="1" applyAlignment="1">
      <alignment horizontal="left" wrapText="1"/>
    </xf>
    <xf numFmtId="0" fontId="21" fillId="7" borderId="4" xfId="0" applyFont="1" applyFill="1" applyBorder="1" applyAlignment="1">
      <alignment horizontal="left" vertical="top" wrapText="1"/>
    </xf>
    <xf numFmtId="0" fontId="21" fillId="7" borderId="5" xfId="0" applyFont="1" applyFill="1" applyBorder="1" applyAlignment="1">
      <alignment horizontal="left" vertical="top" wrapText="1"/>
    </xf>
    <xf numFmtId="0" fontId="21" fillId="7" borderId="6" xfId="0" applyFont="1" applyFill="1" applyBorder="1" applyAlignment="1">
      <alignment horizontal="left" vertical="top" wrapText="1"/>
    </xf>
    <xf numFmtId="0" fontId="1" fillId="7" borderId="15" xfId="0" applyFont="1" applyFill="1" applyBorder="1" applyAlignment="1">
      <alignment horizontal="left"/>
    </xf>
    <xf numFmtId="0" fontId="1" fillId="7" borderId="13" xfId="0" applyFont="1" applyFill="1" applyBorder="1" applyAlignment="1">
      <alignment horizontal="left"/>
    </xf>
    <xf numFmtId="0" fontId="1" fillId="7" borderId="14" xfId="0" applyFont="1" applyFill="1" applyBorder="1" applyAlignment="1">
      <alignment horizontal="left"/>
    </xf>
    <xf numFmtId="0" fontId="1" fillId="7" borderId="2" xfId="0" applyFont="1" applyFill="1" applyBorder="1"/>
    <xf numFmtId="0" fontId="1" fillId="7" borderId="0" xfId="0" applyFont="1" applyFill="1"/>
    <xf numFmtId="0" fontId="1" fillId="7" borderId="3" xfId="0" applyFont="1" applyFill="1" applyBorder="1"/>
    <xf numFmtId="0" fontId="1" fillId="7" borderId="2" xfId="0" applyFont="1" applyFill="1" applyBorder="1" applyAlignment="1">
      <alignment horizontal="left" vertical="top" wrapText="1"/>
    </xf>
    <xf numFmtId="0" fontId="1" fillId="7" borderId="0" xfId="0" applyFont="1" applyFill="1" applyAlignment="1">
      <alignment horizontal="left" vertical="top" wrapText="1"/>
    </xf>
    <xf numFmtId="0" fontId="1" fillId="7" borderId="3" xfId="0" applyFont="1" applyFill="1" applyBorder="1" applyAlignment="1">
      <alignment horizontal="left" vertical="top"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7" xfId="22" applyFont="1" applyFill="1" applyBorder="1" applyAlignment="1">
      <alignment horizontal="center" vertical="center" wrapText="1"/>
    </xf>
    <xf numFmtId="0" fontId="5" fillId="4" borderId="9" xfId="22" applyFont="1" applyFill="1" applyBorder="1" applyAlignment="1">
      <alignment horizontal="center" vertical="center" wrapText="1"/>
    </xf>
    <xf numFmtId="0" fontId="0" fillId="4" borderId="2" xfId="0" applyFill="1" applyBorder="1" applyAlignment="1">
      <alignment horizontal="center"/>
    </xf>
    <xf numFmtId="0" fontId="0" fillId="4" borderId="1" xfId="0" applyFill="1" applyBorder="1" applyAlignment="1">
      <alignment horizont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24">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D5B9F79D-F735-427C-B056-E4D5A2AFC26D}"/>
    <cellStyle name="Обычный 3" xfId="23" xr:uid="{B5C7389E-A83B-4E8B-A87A-74C302F68042}"/>
  </cellStyles>
  <dxfs count="0"/>
  <tableStyles count="0" defaultTableStyle="TableStyleMedium9" defaultPivotStyle="PivotStyleLight16"/>
  <colors>
    <mruColors>
      <color rgb="FFB6793C"/>
      <color rgb="FFC68002"/>
      <color rgb="FFCC9900"/>
      <color rgb="FFFF9900"/>
      <color rgb="FFFA7D00"/>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31"/>
  <sheetViews>
    <sheetView tabSelected="1" zoomScaleNormal="100" workbookViewId="0">
      <selection activeCell="K7" sqref="K7"/>
    </sheetView>
  </sheetViews>
  <sheetFormatPr defaultRowHeight="14.4" x14ac:dyDescent="0.3"/>
  <cols>
    <col min="1" max="1" width="25.44140625" customWidth="1"/>
    <col min="2" max="3" width="8" customWidth="1"/>
    <col min="4" max="4" width="9.77734375" customWidth="1"/>
    <col min="5" max="5" width="9" customWidth="1"/>
    <col min="6" max="6" width="7.5546875" customWidth="1"/>
    <col min="7" max="7" width="11.77734375" customWidth="1"/>
  </cols>
  <sheetData>
    <row r="1" spans="1:7" ht="29.25" customHeight="1" x14ac:dyDescent="0.3">
      <c r="A1" s="36" t="s">
        <v>20</v>
      </c>
      <c r="B1" s="37"/>
      <c r="C1" s="37"/>
      <c r="D1" s="37"/>
      <c r="E1" s="37"/>
      <c r="F1" s="37"/>
      <c r="G1" s="38"/>
    </row>
    <row r="2" spans="1:7" ht="17.25" customHeight="1" x14ac:dyDescent="0.3">
      <c r="A2" s="45"/>
      <c r="B2" s="39" t="s">
        <v>11</v>
      </c>
      <c r="C2" s="40"/>
      <c r="D2" s="41"/>
      <c r="E2" s="46" t="s">
        <v>14</v>
      </c>
      <c r="F2" s="47"/>
      <c r="G2" s="48"/>
    </row>
    <row r="3" spans="1:7" ht="24" customHeight="1" x14ac:dyDescent="0.3">
      <c r="A3" s="45"/>
      <c r="B3" s="42" t="s">
        <v>12</v>
      </c>
      <c r="C3" s="43"/>
      <c r="D3" s="17" t="s">
        <v>13</v>
      </c>
      <c r="E3" s="42" t="s">
        <v>12</v>
      </c>
      <c r="F3" s="43"/>
      <c r="G3" s="17" t="s">
        <v>13</v>
      </c>
    </row>
    <row r="4" spans="1:7" x14ac:dyDescent="0.3">
      <c r="A4" s="21"/>
      <c r="B4" s="19">
        <v>2021</v>
      </c>
      <c r="C4" s="19">
        <v>2022</v>
      </c>
      <c r="D4" s="19" t="s">
        <v>18</v>
      </c>
      <c r="E4" s="19">
        <v>2021</v>
      </c>
      <c r="F4" s="19">
        <v>2022</v>
      </c>
      <c r="G4" s="19" t="s">
        <v>18</v>
      </c>
    </row>
    <row r="5" spans="1:7" x14ac:dyDescent="0.3">
      <c r="A5" s="22"/>
      <c r="B5" s="20"/>
      <c r="C5" s="20"/>
      <c r="D5" s="20"/>
      <c r="E5" s="20"/>
      <c r="F5" s="20"/>
      <c r="G5" s="20"/>
    </row>
    <row r="6" spans="1:7" ht="18" customHeight="1" x14ac:dyDescent="0.3">
      <c r="A6" s="1" t="s">
        <v>0</v>
      </c>
      <c r="B6" s="3">
        <v>37.911830570283804</v>
      </c>
      <c r="C6" s="3">
        <v>59.30444675427848</v>
      </c>
      <c r="D6" s="6">
        <f>(C6-B6)/B6*100</f>
        <v>56.427283679524351</v>
      </c>
      <c r="E6" s="4">
        <v>24.847815274026122</v>
      </c>
      <c r="F6" s="4">
        <v>40.829512765137302</v>
      </c>
      <c r="G6" s="6">
        <f>(F6-E6)/E6*100</f>
        <v>64.318320604295309</v>
      </c>
    </row>
    <row r="7" spans="1:7" ht="18" customHeight="1" x14ac:dyDescent="0.3">
      <c r="A7" s="1" t="s">
        <v>1</v>
      </c>
      <c r="B7" s="3">
        <v>42.087499999999999</v>
      </c>
      <c r="C7" s="3">
        <v>61.674999999999997</v>
      </c>
      <c r="D7" s="6">
        <f t="shared" ref="D7:D11" si="0">(C7-B7)/B7*100</f>
        <v>46.539946539946534</v>
      </c>
      <c r="E7" s="4">
        <v>57.9</v>
      </c>
      <c r="F7" s="4">
        <v>61.8</v>
      </c>
      <c r="G7" s="5">
        <f t="shared" ref="G7:G11" si="1">(F7-E7)/E7*100</f>
        <v>6.7357512953367848</v>
      </c>
    </row>
    <row r="8" spans="1:7" ht="18" customHeight="1" x14ac:dyDescent="0.3">
      <c r="A8" s="1" t="s">
        <v>2</v>
      </c>
      <c r="B8" s="3">
        <v>79.999330570283803</v>
      </c>
      <c r="C8" s="3">
        <v>120.97944675427848</v>
      </c>
      <c r="D8" s="6">
        <f t="shared" si="0"/>
        <v>51.225573879010653</v>
      </c>
      <c r="E8" s="4">
        <v>82.747815274026124</v>
      </c>
      <c r="F8" s="4">
        <v>102.62951276513729</v>
      </c>
      <c r="G8" s="5">
        <f t="shared" si="1"/>
        <v>24.026854878610767</v>
      </c>
    </row>
    <row r="9" spans="1:7" ht="18" customHeight="1" x14ac:dyDescent="0.3">
      <c r="A9" s="1" t="s">
        <v>6</v>
      </c>
      <c r="B9" s="3">
        <v>482.46589204464289</v>
      </c>
      <c r="C9" s="3">
        <v>536.96622366242968</v>
      </c>
      <c r="D9" s="6">
        <f t="shared" si="0"/>
        <v>11.296204046014481</v>
      </c>
      <c r="E9" s="4">
        <v>484.88543519533408</v>
      </c>
      <c r="F9" s="4">
        <v>558.13112063651215</v>
      </c>
      <c r="G9" s="5">
        <f t="shared" si="1"/>
        <v>15.10577141003861</v>
      </c>
    </row>
    <row r="10" spans="1:7" ht="18" customHeight="1" x14ac:dyDescent="0.3">
      <c r="A10" s="1" t="s">
        <v>3</v>
      </c>
      <c r="B10" s="3">
        <v>562.46522261492669</v>
      </c>
      <c r="C10" s="3">
        <v>657.94567041670825</v>
      </c>
      <c r="D10" s="6">
        <f t="shared" si="0"/>
        <v>16.975351357349449</v>
      </c>
      <c r="E10" s="4">
        <v>567.63325046936018</v>
      </c>
      <c r="F10" s="4">
        <v>660.76063340164956</v>
      </c>
      <c r="G10" s="5">
        <f t="shared" si="1"/>
        <v>16.406259297756947</v>
      </c>
    </row>
    <row r="11" spans="1:7" ht="18" customHeight="1" x14ac:dyDescent="0.3">
      <c r="A11" s="1" t="s">
        <v>4</v>
      </c>
      <c r="B11" s="6">
        <v>14.206467532766453</v>
      </c>
      <c r="C11" s="6">
        <v>18.37105970036496</v>
      </c>
      <c r="D11" s="6">
        <f t="shared" si="0"/>
        <v>29.314762153174946</v>
      </c>
      <c r="E11" s="5">
        <v>14.536828261937185</v>
      </c>
      <c r="F11" s="5">
        <v>15.497416687081945</v>
      </c>
      <c r="G11" s="5">
        <f t="shared" si="1"/>
        <v>6.6079643223132587</v>
      </c>
    </row>
    <row r="12" spans="1:7" ht="17.25" customHeight="1" x14ac:dyDescent="0.3">
      <c r="A12" s="44"/>
      <c r="B12" s="39" t="s">
        <v>15</v>
      </c>
      <c r="C12" s="40"/>
      <c r="D12" s="41"/>
      <c r="E12" s="39" t="s">
        <v>16</v>
      </c>
      <c r="F12" s="40"/>
      <c r="G12" s="41"/>
    </row>
    <row r="13" spans="1:7" ht="24" customHeight="1" x14ac:dyDescent="0.3">
      <c r="A13" s="44"/>
      <c r="B13" s="42" t="s">
        <v>12</v>
      </c>
      <c r="C13" s="43"/>
      <c r="D13" s="17" t="s">
        <v>13</v>
      </c>
      <c r="E13" s="42" t="s">
        <v>12</v>
      </c>
      <c r="F13" s="43"/>
      <c r="G13" s="17" t="s">
        <v>13</v>
      </c>
    </row>
    <row r="14" spans="1:7" x14ac:dyDescent="0.3">
      <c r="A14" s="21"/>
      <c r="B14" s="19">
        <v>2021</v>
      </c>
      <c r="C14" s="19">
        <v>2022</v>
      </c>
      <c r="D14" s="19" t="s">
        <v>18</v>
      </c>
      <c r="E14" s="19">
        <v>2021</v>
      </c>
      <c r="F14" s="19">
        <v>2022</v>
      </c>
      <c r="G14" s="19" t="s">
        <v>18</v>
      </c>
    </row>
    <row r="15" spans="1:7" x14ac:dyDescent="0.3">
      <c r="A15" s="22"/>
      <c r="B15" s="20"/>
      <c r="C15" s="20"/>
      <c r="D15" s="20"/>
      <c r="E15" s="20"/>
      <c r="F15" s="20"/>
      <c r="G15" s="20"/>
    </row>
    <row r="16" spans="1:7" ht="18" customHeight="1" x14ac:dyDescent="0.3">
      <c r="A16" s="1" t="s">
        <v>0</v>
      </c>
      <c r="B16" s="11">
        <v>29.145984849699023</v>
      </c>
      <c r="C16" s="11">
        <v>44.317579619795765</v>
      </c>
      <c r="D16" s="7">
        <f>(C16-B16)/B16*100</f>
        <v>52.05380723394363</v>
      </c>
      <c r="E16" s="3">
        <v>31.84273929936343</v>
      </c>
      <c r="F16" s="3">
        <v>49.444876939245425</v>
      </c>
      <c r="G16" s="6">
        <f t="shared" ref="G16:G22" si="2">(F16-E16)/E16*100</f>
        <v>55.278339826228084</v>
      </c>
    </row>
    <row r="17" spans="1:13" ht="18" customHeight="1" x14ac:dyDescent="0.3">
      <c r="A17" s="16" t="s">
        <v>9</v>
      </c>
      <c r="B17" s="7" t="s">
        <v>5</v>
      </c>
      <c r="C17" s="7" t="s">
        <v>5</v>
      </c>
      <c r="D17" s="7" t="s">
        <v>5</v>
      </c>
      <c r="E17" s="3">
        <v>12.627900838294135</v>
      </c>
      <c r="F17" s="3">
        <v>18.315156517607782</v>
      </c>
      <c r="G17" s="6">
        <f t="shared" si="2"/>
        <v>45.037221563120241</v>
      </c>
    </row>
    <row r="18" spans="1:13" ht="18" customHeight="1" x14ac:dyDescent="0.3">
      <c r="A18" s="1" t="s">
        <v>1</v>
      </c>
      <c r="B18" s="11">
        <v>57.9</v>
      </c>
      <c r="C18" s="11">
        <v>61.8</v>
      </c>
      <c r="D18" s="7">
        <f t="shared" ref="D18:D22" si="3">(C18-B18)/B18*100</f>
        <v>6.7357512953367848</v>
      </c>
      <c r="E18" s="3">
        <v>59.55</v>
      </c>
      <c r="F18" s="3">
        <v>62.725000000000001</v>
      </c>
      <c r="G18" s="6">
        <f t="shared" si="2"/>
        <v>5.3316540722082353</v>
      </c>
    </row>
    <row r="19" spans="1:13" ht="18" customHeight="1" x14ac:dyDescent="0.3">
      <c r="A19" s="1" t="s">
        <v>2</v>
      </c>
      <c r="B19" s="11">
        <v>87.045984849699025</v>
      </c>
      <c r="C19" s="11">
        <v>106.11757961979576</v>
      </c>
      <c r="D19" s="7">
        <f t="shared" si="3"/>
        <v>21.909792626308231</v>
      </c>
      <c r="E19" s="3">
        <v>104.02064013765757</v>
      </c>
      <c r="F19" s="3">
        <v>130.48503345685319</v>
      </c>
      <c r="G19" s="6">
        <f t="shared" si="2"/>
        <v>25.44148284818618</v>
      </c>
    </row>
    <row r="20" spans="1:13" ht="18" customHeight="1" x14ac:dyDescent="0.3">
      <c r="A20" s="1" t="s">
        <v>6</v>
      </c>
      <c r="B20" s="11">
        <v>475.776127101361</v>
      </c>
      <c r="C20" s="11">
        <v>542.188862843984</v>
      </c>
      <c r="D20" s="7">
        <f t="shared" si="3"/>
        <v>13.958820537558033</v>
      </c>
      <c r="E20" s="3">
        <v>482.46589204464289</v>
      </c>
      <c r="F20" s="3">
        <v>536.96622366242968</v>
      </c>
      <c r="G20" s="6">
        <f t="shared" si="2"/>
        <v>11.296204046014481</v>
      </c>
      <c r="M20" s="9"/>
    </row>
    <row r="21" spans="1:13" ht="18" customHeight="1" x14ac:dyDescent="0.3">
      <c r="A21" s="1" t="s">
        <v>3</v>
      </c>
      <c r="B21" s="11">
        <v>562.82211195105992</v>
      </c>
      <c r="C21" s="11">
        <v>648.30644246377983</v>
      </c>
      <c r="D21" s="7">
        <f t="shared" si="3"/>
        <v>15.188516708482339</v>
      </c>
      <c r="E21" s="3">
        <v>586.48653218230038</v>
      </c>
      <c r="F21" s="3">
        <v>667.4512571192829</v>
      </c>
      <c r="G21" s="6">
        <f t="shared" si="2"/>
        <v>13.80504419013937</v>
      </c>
      <c r="M21" s="9"/>
    </row>
    <row r="22" spans="1:13" ht="18" customHeight="1" x14ac:dyDescent="0.3">
      <c r="A22" s="2" t="s">
        <v>4</v>
      </c>
      <c r="B22" s="10">
        <v>15.463871441291014</v>
      </c>
      <c r="C22" s="10">
        <v>16.34020264806113</v>
      </c>
      <c r="D22" s="10">
        <f t="shared" si="3"/>
        <v>5.6669586920528285</v>
      </c>
      <c r="E22" s="6">
        <v>17.720517618971911</v>
      </c>
      <c r="F22" s="6">
        <v>19.531060136661033</v>
      </c>
      <c r="G22" s="6">
        <f t="shared" si="2"/>
        <v>10.217210109882577</v>
      </c>
      <c r="I22" s="9"/>
    </row>
    <row r="23" spans="1:13" ht="14.4" customHeight="1" x14ac:dyDescent="0.3">
      <c r="A23" s="27" t="s">
        <v>10</v>
      </c>
      <c r="B23" s="28"/>
      <c r="C23" s="28"/>
      <c r="D23" s="28"/>
      <c r="E23" s="28"/>
      <c r="F23" s="28"/>
      <c r="G23" s="29"/>
      <c r="H23" s="8"/>
      <c r="I23" s="8"/>
    </row>
    <row r="24" spans="1:13" x14ac:dyDescent="0.3">
      <c r="A24" s="30" t="s">
        <v>7</v>
      </c>
      <c r="B24" s="31"/>
      <c r="C24" s="31"/>
      <c r="D24" s="31"/>
      <c r="E24" s="31"/>
      <c r="F24" s="31"/>
      <c r="G24" s="32"/>
    </row>
    <row r="25" spans="1:13" x14ac:dyDescent="0.3">
      <c r="A25" s="30" t="s">
        <v>8</v>
      </c>
      <c r="B25" s="31"/>
      <c r="C25" s="31"/>
      <c r="D25" s="31"/>
      <c r="E25" s="31"/>
      <c r="F25" s="31"/>
      <c r="G25" s="32"/>
    </row>
    <row r="26" spans="1:13" ht="40.200000000000003" customHeight="1" x14ac:dyDescent="0.3">
      <c r="A26" s="33" t="s">
        <v>17</v>
      </c>
      <c r="B26" s="34"/>
      <c r="C26" s="34"/>
      <c r="D26" s="34"/>
      <c r="E26" s="34"/>
      <c r="F26" s="34"/>
      <c r="G26" s="35"/>
      <c r="H26" s="12"/>
      <c r="I26" s="12"/>
      <c r="J26" s="13"/>
    </row>
    <row r="27" spans="1:13" x14ac:dyDescent="0.3">
      <c r="A27" s="18" t="s">
        <v>21</v>
      </c>
      <c r="B27" s="14"/>
      <c r="C27" s="14"/>
      <c r="D27" s="14"/>
      <c r="E27" s="14"/>
      <c r="F27" s="14"/>
      <c r="G27" s="15"/>
      <c r="H27" s="12"/>
      <c r="I27" s="12"/>
      <c r="J27" s="12"/>
    </row>
    <row r="28" spans="1:13" ht="24.6" customHeight="1" x14ac:dyDescent="0.3">
      <c r="A28" s="24" t="s">
        <v>19</v>
      </c>
      <c r="B28" s="25"/>
      <c r="C28" s="25"/>
      <c r="D28" s="25"/>
      <c r="E28" s="25"/>
      <c r="F28" s="25"/>
      <c r="G28" s="26"/>
    </row>
    <row r="30" spans="1:13" ht="14.4" customHeight="1" x14ac:dyDescent="0.3">
      <c r="A30" s="23"/>
      <c r="B30" s="23"/>
      <c r="C30" s="23"/>
      <c r="D30" s="23"/>
      <c r="E30" s="23"/>
      <c r="F30" s="23"/>
      <c r="G30" s="23"/>
    </row>
    <row r="31" spans="1:13" ht="15" customHeight="1" x14ac:dyDescent="0.3"/>
  </sheetData>
  <mergeCells count="31">
    <mergeCell ref="A1:G1"/>
    <mergeCell ref="B12:D12"/>
    <mergeCell ref="B13:C13"/>
    <mergeCell ref="E12:G12"/>
    <mergeCell ref="E13:F13"/>
    <mergeCell ref="A12:A13"/>
    <mergeCell ref="A2:A3"/>
    <mergeCell ref="B2:D2"/>
    <mergeCell ref="B3:C3"/>
    <mergeCell ref="E2:G2"/>
    <mergeCell ref="E3:F3"/>
    <mergeCell ref="F4:F5"/>
    <mergeCell ref="G4:G5"/>
    <mergeCell ref="A30:G30"/>
    <mergeCell ref="A28:G28"/>
    <mergeCell ref="A23:G23"/>
    <mergeCell ref="A24:G24"/>
    <mergeCell ref="A25:G25"/>
    <mergeCell ref="A26:G26"/>
    <mergeCell ref="F14:F15"/>
    <mergeCell ref="G14:G15"/>
    <mergeCell ref="A4:A5"/>
    <mergeCell ref="B4:B5"/>
    <mergeCell ref="C4:C5"/>
    <mergeCell ref="D4:D5"/>
    <mergeCell ref="E4:E5"/>
    <mergeCell ref="A14:A15"/>
    <mergeCell ref="B14:B15"/>
    <mergeCell ref="C14:C15"/>
    <mergeCell ref="D14:D15"/>
    <mergeCell ref="E14:E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1bQtrNorth-China</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AMS</cp:lastModifiedBy>
  <dcterms:created xsi:type="dcterms:W3CDTF">2008-08-25T16:01:01Z</dcterms:created>
  <dcterms:modified xsi:type="dcterms:W3CDTF">2023-07-11T13:23:34Z</dcterms:modified>
</cp:coreProperties>
</file>