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Q3 2024/"/>
    </mc:Choice>
  </mc:AlternateContent>
  <xr:revisionPtr revIDLastSave="9" documentId="14_{CDBE9365-604E-4D2D-9AF3-2292B03F604E}" xr6:coauthVersionLast="47" xr6:coauthVersionMax="47" xr10:uidLastSave="{901CF857-C280-4A63-A0FB-009B168C7045}"/>
  <bookViews>
    <workbookView xWindow="-108" yWindow="-108" windowWidth="23256" windowHeight="14016" xr2:uid="{00000000-000D-0000-FFFF-FFFF00000000}"/>
  </bookViews>
  <sheets>
    <sheet name="Table 2aQtr"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4" l="1"/>
  <c r="E19" i="4"/>
  <c r="E16" i="4"/>
  <c r="E17" i="4"/>
  <c r="E18" i="4"/>
  <c r="E21" i="4" l="1"/>
  <c r="E22" i="4"/>
  <c r="E11" i="4"/>
  <c r="E6" i="4"/>
  <c r="E7" i="4"/>
  <c r="E8" i="4"/>
  <c r="E9" i="4"/>
  <c r="E10" i="4"/>
  <c r="H22" i="4" l="1"/>
  <c r="H21" i="4"/>
  <c r="H20" i="4"/>
  <c r="H19" i="4"/>
  <c r="H18" i="4"/>
  <c r="H16" i="4"/>
  <c r="H11" i="4"/>
  <c r="H10" i="4"/>
  <c r="H9" i="4"/>
  <c r="H8" i="4"/>
  <c r="H7" i="4"/>
  <c r="H6" i="4"/>
</calcChain>
</file>

<file path=xl/sharedStrings.xml><?xml version="1.0" encoding="utf-8"?>
<sst xmlns="http://schemas.openxmlformats.org/spreadsheetml/2006/main" count="48" uniqueCount="25">
  <si>
    <t>Truck</t>
  </si>
  <si>
    <t>Ocean</t>
  </si>
  <si>
    <t>Total transportation</t>
  </si>
  <si>
    <t>Landed cost</t>
  </si>
  <si>
    <t>Transport % of landed cost</t>
  </si>
  <si>
    <t>-</t>
  </si>
  <si>
    <t xml:space="preserve">—US$/mt— </t>
  </si>
  <si>
    <t>% Change</t>
  </si>
  <si>
    <t>Table 2a.  Quarterly costs of transporting Brazilian soybeans from the southern ports to Hamburg, Germany</t>
  </si>
  <si>
    <t>`</t>
  </si>
  <si>
    <t>Source: University of São Paulo, Escola Superior de Agricultura “Luiz de Queiroz” (ESALQ/USP), Brazil, and USDA, Agricultural Marketing Service.</t>
  </si>
  <si>
    <t>2023-24</t>
  </si>
  <si>
    <t>Producing regions: MT= Mato Grosso and RS = Rio Grande Do Sul.</t>
  </si>
  <si>
    <t>The source of the farm gate price is the Brazilian Government, Companhia Nacional de Abastecimento (CONAB).</t>
  </si>
  <si>
    <t xml:space="preserve">In Brazil, there are no published rail tariff rates. Rail rates can be up to 30 percent lower than truck rates, depending on the volumes hauled and the terms of contracts signed between the railroad company and shippers.                 </t>
  </si>
  <si>
    <t>Farm gate price</t>
  </si>
  <si>
    <t xml:space="preserve">North MT - Santos by truck                                                        </t>
  </si>
  <si>
    <t xml:space="preserve">North MT - Santos by rail                                                          </t>
  </si>
  <si>
    <t xml:space="preserve">North MT -  Paranaguá                                                                   </t>
  </si>
  <si>
    <t xml:space="preserve">Rail </t>
  </si>
  <si>
    <t xml:space="preserve">Northwest RS - Rio Grande                                             </t>
  </si>
  <si>
    <t>Export ports = Santos, Rio Grande, and Paranaguá.</t>
  </si>
  <si>
    <t xml:space="preserve">Note: qtr. = quarter. mt = metric ton. A hyphen in an otherwise empty cell denotes that the data are not available. </t>
  </si>
  <si>
    <t>3rd  qtr. 2023</t>
  </si>
  <si>
    <t>3rd qtr.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</si>
</sst>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4" x14ac:knownFonts="1">
    <font>
      <sz val="11"/>
      <color theme="1"/>
      <name val="Calibri"/>
      <family val="2"/>
      <scheme val="minor"/>
    </font>
    <font>
      <sz val="9"/>
      <color theme="1"/>
      <name val="Calibri"/>
      <family val="2"/>
      <scheme val="minor"/>
    </font>
    <font>
      <b/>
      <sz val="12"/>
      <color theme="1"/>
      <name val="Calibri"/>
      <family val="2"/>
      <scheme val="minor"/>
    </font>
    <font>
      <b/>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1"/>
      <color theme="1"/>
      <name val="Calibri"/>
      <family val="2"/>
      <scheme val="minor"/>
    </font>
    <font>
      <sz val="10"/>
      <name val="Arial"/>
      <family val="2"/>
    </font>
    <font>
      <sz val="10"/>
      <name val="Arial"/>
      <family val="2"/>
    </font>
    <font>
      <sz val="10"/>
      <name val="Arial"/>
      <family val="2"/>
    </font>
    <font>
      <vertAlign val="superscript"/>
      <sz val="9"/>
      <name val="Calibri"/>
      <family val="2"/>
      <scheme val="minor"/>
    </font>
    <font>
      <sz val="9"/>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s>
  <cellStyleXfs count="23">
    <xf numFmtId="0" fontId="0"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9" fillId="0" borderId="0"/>
    <xf numFmtId="166" fontId="4" fillId="0" borderId="0" applyFill="0" applyBorder="0" applyAlignment="0" applyProtection="0"/>
    <xf numFmtId="0" fontId="8" fillId="0" borderId="0"/>
    <xf numFmtId="0" fontId="8" fillId="0" borderId="0"/>
    <xf numFmtId="0" fontId="8" fillId="6" borderId="12" applyNumberFormat="0" applyFont="0" applyAlignment="0" applyProtection="0"/>
    <xf numFmtId="0" fontId="8" fillId="6" borderId="12" applyNumberFormat="0" applyFont="0" applyAlignment="0" applyProtection="0"/>
    <xf numFmtId="9" fontId="4" fillId="0" borderId="0" applyFill="0" applyBorder="0" applyAlignment="0" applyProtection="0"/>
    <xf numFmtId="9" fontId="4" fillId="0" borderId="0" applyFill="0" applyBorder="0" applyAlignment="0" applyProtection="0"/>
    <xf numFmtId="166" fontId="4" fillId="0" borderId="0" applyFill="0" applyBorder="0" applyAlignment="0" applyProtection="0"/>
    <xf numFmtId="165" fontId="8" fillId="0" borderId="0" applyFont="0" applyFill="0" applyBorder="0" applyAlignment="0" applyProtection="0"/>
    <xf numFmtId="0" fontId="10" fillId="0" borderId="0"/>
    <xf numFmtId="0" fontId="11" fillId="0" borderId="0"/>
    <xf numFmtId="43" fontId="4" fillId="0" borderId="0" applyFont="0" applyFill="0" applyBorder="0" applyAlignment="0" applyProtection="0"/>
    <xf numFmtId="0" fontId="4" fillId="0" borderId="0"/>
    <xf numFmtId="0" fontId="8" fillId="0" borderId="0"/>
  </cellStyleXfs>
  <cellXfs count="39">
    <xf numFmtId="0" fontId="0" fillId="0" borderId="0" xfId="0"/>
    <xf numFmtId="0" fontId="0" fillId="5" borderId="1" xfId="0" applyFill="1" applyBorder="1"/>
    <xf numFmtId="2" fontId="6" fillId="5" borderId="1" xfId="0" applyNumberFormat="1" applyFont="1" applyFill="1" applyBorder="1" applyAlignment="1">
      <alignment horizontal="center"/>
    </xf>
    <xf numFmtId="2" fontId="5" fillId="5" borderId="1" xfId="0" applyNumberFormat="1" applyFont="1" applyFill="1" applyBorder="1" applyAlignment="1">
      <alignment horizontal="center"/>
    </xf>
    <xf numFmtId="2" fontId="7" fillId="5" borderId="1" xfId="0" applyNumberFormat="1" applyFont="1" applyFill="1" applyBorder="1" applyAlignment="1">
      <alignment horizontal="center"/>
    </xf>
    <xf numFmtId="164" fontId="7" fillId="5" borderId="1" xfId="1" applyNumberFormat="1" applyFont="1" applyFill="1" applyBorder="1" applyAlignment="1">
      <alignment horizontal="center"/>
    </xf>
    <xf numFmtId="164" fontId="5" fillId="5" borderId="1" xfId="0" applyNumberFormat="1" applyFont="1" applyFill="1" applyBorder="1" applyAlignment="1">
      <alignment horizontal="center"/>
    </xf>
    <xf numFmtId="164" fontId="6" fillId="5" borderId="1" xfId="0" applyNumberFormat="1" applyFont="1" applyFill="1" applyBorder="1" applyAlignment="1">
      <alignment horizontal="center"/>
    </xf>
    <xf numFmtId="164" fontId="7" fillId="5" borderId="1" xfId="0" applyNumberFormat="1" applyFont="1" applyFill="1" applyBorder="1" applyAlignment="1">
      <alignment horizontal="center"/>
    </xf>
    <xf numFmtId="2" fontId="7" fillId="5" borderId="10" xfId="0" applyNumberFormat="1" applyFont="1" applyFill="1" applyBorder="1" applyAlignment="1">
      <alignment horizontal="center"/>
    </xf>
    <xf numFmtId="164" fontId="4" fillId="5" borderId="1" xfId="0" applyNumberFormat="1" applyFont="1" applyFill="1" applyBorder="1" applyAlignment="1">
      <alignment horizontal="center"/>
    </xf>
    <xf numFmtId="0" fontId="1" fillId="7" borderId="0" xfId="0" applyFont="1" applyFill="1"/>
    <xf numFmtId="0" fontId="1" fillId="7" borderId="3" xfId="0" applyFont="1" applyFill="1" applyBorder="1"/>
    <xf numFmtId="0" fontId="7" fillId="5" borderId="1" xfId="0" applyFont="1" applyFill="1" applyBorder="1"/>
    <xf numFmtId="0" fontId="3" fillId="4" borderId="1" xfId="22" applyFont="1" applyFill="1" applyBorder="1" applyAlignment="1">
      <alignment vertical="center" wrapText="1"/>
    </xf>
    <xf numFmtId="0" fontId="1" fillId="7" borderId="2" xfId="0" applyFont="1" applyFill="1" applyBorder="1"/>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22" applyFont="1" applyFill="1" applyBorder="1" applyAlignment="1">
      <alignment horizontal="center" vertical="center" wrapText="1"/>
    </xf>
    <xf numFmtId="0" fontId="3" fillId="4" borderId="9" xfId="22"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 fillId="7" borderId="2" xfId="0" applyFont="1" applyFill="1" applyBorder="1"/>
    <xf numFmtId="0" fontId="1" fillId="7" borderId="0" xfId="0" applyFont="1" applyFill="1"/>
    <xf numFmtId="0" fontId="1" fillId="7" borderId="3" xfId="0" applyFont="1" applyFill="1" applyBorder="1"/>
    <xf numFmtId="0" fontId="13" fillId="7" borderId="2" xfId="0" applyFont="1" applyFill="1" applyBorder="1" applyAlignment="1">
      <alignment horizontal="left" vertical="top" wrapText="1"/>
    </xf>
    <xf numFmtId="0" fontId="12" fillId="7" borderId="0" xfId="0" applyFont="1" applyFill="1" applyAlignment="1">
      <alignment horizontal="left" vertical="top" wrapText="1"/>
    </xf>
    <xf numFmtId="0" fontId="12" fillId="7" borderId="3" xfId="0" applyFont="1" applyFill="1" applyBorder="1" applyAlignment="1">
      <alignment horizontal="left" vertical="top" wrapText="1"/>
    </xf>
    <xf numFmtId="0" fontId="13" fillId="7" borderId="4"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6" xfId="0" applyFont="1" applyFill="1" applyBorder="1" applyAlignment="1">
      <alignment horizontal="left" vertical="top" wrapText="1"/>
    </xf>
    <xf numFmtId="0" fontId="0" fillId="3" borderId="11" xfId="0" applyFill="1" applyBorder="1" applyAlignment="1">
      <alignment horizontal="center"/>
    </xf>
    <xf numFmtId="0" fontId="0" fillId="3" borderId="10" xfId="0" applyFill="1" applyBorder="1" applyAlignment="1">
      <alignment horizont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0" fillId="4" borderId="2" xfId="0" applyFill="1" applyBorder="1" applyAlignment="1">
      <alignment horizontal="center"/>
    </xf>
    <xf numFmtId="0" fontId="0" fillId="4" borderId="7" xfId="0" applyFill="1" applyBorder="1" applyAlignment="1">
      <alignment horizontal="center"/>
    </xf>
  </cellXfs>
  <cellStyles count="23">
    <cellStyle name="Comma 2" xfId="3" xr:uid="{00000000-0005-0000-0000-000000000000}"/>
    <cellStyle name="Comma 3" xfId="9" xr:uid="{00000000-0005-0000-0000-000001000000}"/>
    <cellStyle name="Comma 4" xfId="20" xr:uid="{00000000-0005-0000-0000-000002000000}"/>
    <cellStyle name="Normal" xfId="0" builtinId="0"/>
    <cellStyle name="Normal 2" xfId="4" xr:uid="{00000000-0005-0000-0000-000004000000}"/>
    <cellStyle name="Normal 2 2" xfId="5" xr:uid="{00000000-0005-0000-0000-000005000000}"/>
    <cellStyle name="Normal 2 2 2" xfId="21" xr:uid="{00000000-0005-0000-0000-000006000000}"/>
    <cellStyle name="Normal 2 3" xfId="19" xr:uid="{00000000-0005-0000-0000-000007000000}"/>
    <cellStyle name="Normal 3" xfId="2"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9E558630-3B14-41BC-8702-FED6E4EAC561}"/>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31"/>
  <sheetViews>
    <sheetView tabSelected="1" topLeftCell="A7" zoomScaleNormal="100" workbookViewId="0">
      <selection activeCell="B1" sqref="B1:H28"/>
    </sheetView>
  </sheetViews>
  <sheetFormatPr defaultRowHeight="14.4" x14ac:dyDescent="0.3"/>
  <cols>
    <col min="2" max="2" width="29.109375" customWidth="1"/>
    <col min="3" max="3" width="8.88671875" customWidth="1"/>
    <col min="4" max="4" width="8.33203125" customWidth="1"/>
    <col min="5" max="5" width="9.33203125" customWidth="1"/>
    <col min="6" max="6" width="8" customWidth="1"/>
    <col min="7" max="7" width="7.77734375" customWidth="1"/>
    <col min="8" max="8" width="12.44140625" customWidth="1"/>
  </cols>
  <sheetData>
    <row r="1" spans="2:11" ht="29.25" customHeight="1" x14ac:dyDescent="0.3">
      <c r="B1" s="34" t="s">
        <v>8</v>
      </c>
      <c r="C1" s="35"/>
      <c r="D1" s="35"/>
      <c r="E1" s="35"/>
      <c r="F1" s="35"/>
      <c r="G1" s="35"/>
      <c r="H1" s="36"/>
    </row>
    <row r="2" spans="2:11" ht="17.25" customHeight="1" x14ac:dyDescent="0.3">
      <c r="B2" s="38"/>
      <c r="C2" s="16" t="s">
        <v>16</v>
      </c>
      <c r="D2" s="17"/>
      <c r="E2" s="18"/>
      <c r="F2" s="16" t="s">
        <v>20</v>
      </c>
      <c r="G2" s="17"/>
      <c r="H2" s="18"/>
    </row>
    <row r="3" spans="2:11" ht="24" customHeight="1" x14ac:dyDescent="0.3">
      <c r="B3" s="38"/>
      <c r="C3" s="19" t="s">
        <v>6</v>
      </c>
      <c r="D3" s="20"/>
      <c r="E3" s="14" t="s">
        <v>7</v>
      </c>
      <c r="F3" s="19" t="s">
        <v>6</v>
      </c>
      <c r="G3" s="20"/>
      <c r="H3" s="14" t="s">
        <v>7</v>
      </c>
    </row>
    <row r="4" spans="2:11" ht="24" customHeight="1" x14ac:dyDescent="0.3">
      <c r="B4" s="32"/>
      <c r="C4" s="21" t="s">
        <v>23</v>
      </c>
      <c r="D4" s="21" t="s">
        <v>24</v>
      </c>
      <c r="E4" s="21" t="s">
        <v>11</v>
      </c>
      <c r="F4" s="21" t="s">
        <v>23</v>
      </c>
      <c r="G4" s="21" t="s">
        <v>24</v>
      </c>
      <c r="H4" s="21" t="s">
        <v>11</v>
      </c>
    </row>
    <row r="5" spans="2:11" ht="24" customHeight="1" x14ac:dyDescent="0.3">
      <c r="B5" s="33"/>
      <c r="C5" s="22"/>
      <c r="D5" s="22"/>
      <c r="E5" s="22"/>
      <c r="F5" s="22"/>
      <c r="G5" s="22"/>
      <c r="H5" s="22"/>
    </row>
    <row r="6" spans="2:11" ht="18" customHeight="1" x14ac:dyDescent="0.3">
      <c r="B6" s="1" t="s">
        <v>0</v>
      </c>
      <c r="C6" s="2">
        <v>113.56414054847123</v>
      </c>
      <c r="D6" s="2">
        <v>82.311401761344442</v>
      </c>
      <c r="E6" s="7">
        <f t="shared" ref="E6:E11" si="0">(D6-C6)/C6*100</f>
        <v>-27.519900768136885</v>
      </c>
      <c r="F6" s="3">
        <v>35.890820589073698</v>
      </c>
      <c r="G6" s="3">
        <v>26.792314039955617</v>
      </c>
      <c r="H6" s="6">
        <f>(G6-F6)/F6*100</f>
        <v>-25.35051135578648</v>
      </c>
    </row>
    <row r="7" spans="2:11" ht="18" customHeight="1" x14ac:dyDescent="0.3">
      <c r="B7" s="1" t="s">
        <v>1</v>
      </c>
      <c r="C7" s="2">
        <v>35</v>
      </c>
      <c r="D7" s="2">
        <v>33.799999999999997</v>
      </c>
      <c r="E7" s="7">
        <f t="shared" si="0"/>
        <v>-3.4285714285714364</v>
      </c>
      <c r="F7" s="4">
        <v>36</v>
      </c>
      <c r="G7" s="4">
        <v>34.6</v>
      </c>
      <c r="H7" s="6">
        <f t="shared" ref="H7:H11" si="1">(G7-F7)/F7*100</f>
        <v>-3.8888888888888848</v>
      </c>
    </row>
    <row r="8" spans="2:11" ht="18" customHeight="1" x14ac:dyDescent="0.3">
      <c r="B8" s="1" t="s">
        <v>2</v>
      </c>
      <c r="C8" s="2">
        <v>148.56414054847124</v>
      </c>
      <c r="D8" s="2">
        <v>116.11140176134444</v>
      </c>
      <c r="E8" s="7">
        <f t="shared" si="0"/>
        <v>-21.844261116657972</v>
      </c>
      <c r="F8" s="4">
        <v>71.890820589073698</v>
      </c>
      <c r="G8" s="4">
        <v>61.392314039955622</v>
      </c>
      <c r="H8" s="6">
        <f t="shared" si="1"/>
        <v>-14.603403415197194</v>
      </c>
    </row>
    <row r="9" spans="2:11" ht="18" customHeight="1" x14ac:dyDescent="0.3">
      <c r="B9" s="1" t="s">
        <v>15</v>
      </c>
      <c r="C9" s="2">
        <v>399.94278952984587</v>
      </c>
      <c r="D9" s="2">
        <v>366.59505872898086</v>
      </c>
      <c r="E9" s="7">
        <f t="shared" si="0"/>
        <v>-8.3381252703835589</v>
      </c>
      <c r="F9" s="4">
        <v>469.47671564406647</v>
      </c>
      <c r="G9" s="4">
        <v>358.95061105774812</v>
      </c>
      <c r="H9" s="6">
        <f t="shared" si="1"/>
        <v>-23.542403894235655</v>
      </c>
    </row>
    <row r="10" spans="2:11" ht="18" customHeight="1" x14ac:dyDescent="0.3">
      <c r="B10" s="1" t="s">
        <v>3</v>
      </c>
      <c r="C10" s="2">
        <v>548.50693007831705</v>
      </c>
      <c r="D10" s="2">
        <v>482.7064604903253</v>
      </c>
      <c r="E10" s="7">
        <f t="shared" si="0"/>
        <v>-11.996287736710386</v>
      </c>
      <c r="F10" s="4">
        <v>541.36753623314019</v>
      </c>
      <c r="G10" s="4">
        <v>420.34292509770376</v>
      </c>
      <c r="H10" s="6">
        <f t="shared" si="1"/>
        <v>-22.355350669441901</v>
      </c>
    </row>
    <row r="11" spans="2:11" ht="18" customHeight="1" x14ac:dyDescent="0.3">
      <c r="B11" s="1" t="s">
        <v>4</v>
      </c>
      <c r="C11" s="7">
        <v>27.085189338858296</v>
      </c>
      <c r="D11" s="7">
        <v>24.054246475881094</v>
      </c>
      <c r="E11" s="7">
        <f t="shared" si="0"/>
        <v>-11.190406775664664</v>
      </c>
      <c r="F11" s="5">
        <v>13.279484966773827</v>
      </c>
      <c r="G11" s="5">
        <v>14.605292577646145</v>
      </c>
      <c r="H11" s="6">
        <f t="shared" si="1"/>
        <v>9.9838782467059382</v>
      </c>
    </row>
    <row r="12" spans="2:11" ht="17.25" customHeight="1" x14ac:dyDescent="0.3">
      <c r="B12" s="37"/>
      <c r="C12" s="16" t="s">
        <v>17</v>
      </c>
      <c r="D12" s="17"/>
      <c r="E12" s="18"/>
      <c r="F12" s="16" t="s">
        <v>18</v>
      </c>
      <c r="G12" s="17"/>
      <c r="H12" s="18"/>
    </row>
    <row r="13" spans="2:11" ht="24" customHeight="1" x14ac:dyDescent="0.3">
      <c r="B13" s="37"/>
      <c r="C13" s="19" t="s">
        <v>6</v>
      </c>
      <c r="D13" s="20"/>
      <c r="E13" s="14" t="s">
        <v>7</v>
      </c>
      <c r="F13" s="19" t="s">
        <v>6</v>
      </c>
      <c r="G13" s="20"/>
      <c r="H13" s="14" t="s">
        <v>7</v>
      </c>
    </row>
    <row r="14" spans="2:11" ht="24" customHeight="1" x14ac:dyDescent="0.3">
      <c r="B14" s="32"/>
      <c r="C14" s="21" t="s">
        <v>23</v>
      </c>
      <c r="D14" s="21" t="s">
        <v>24</v>
      </c>
      <c r="E14" s="21" t="s">
        <v>11</v>
      </c>
      <c r="F14" s="21" t="s">
        <v>23</v>
      </c>
      <c r="G14" s="21" t="s">
        <v>24</v>
      </c>
      <c r="H14" s="21" t="s">
        <v>11</v>
      </c>
    </row>
    <row r="15" spans="2:11" ht="24" customHeight="1" x14ac:dyDescent="0.3">
      <c r="B15" s="33"/>
      <c r="C15" s="22"/>
      <c r="D15" s="22"/>
      <c r="E15" s="22"/>
      <c r="F15" s="22"/>
      <c r="G15" s="22"/>
      <c r="H15" s="22"/>
      <c r="K15" t="s">
        <v>9</v>
      </c>
    </row>
    <row r="16" spans="2:11" ht="18" customHeight="1" x14ac:dyDescent="0.3">
      <c r="B16" s="1" t="s">
        <v>0</v>
      </c>
      <c r="C16" s="9">
        <v>40.222830124352399</v>
      </c>
      <c r="D16" s="9">
        <v>28.222810652113687</v>
      </c>
      <c r="E16" s="10">
        <f t="shared" ref="E16:E22" si="2">(D16-C16)/C16*100</f>
        <v>-29.833851658721183</v>
      </c>
      <c r="F16" s="3">
        <v>112.54465877315806</v>
      </c>
      <c r="G16" s="3">
        <v>80.921179826790009</v>
      </c>
      <c r="H16" s="8">
        <f t="shared" ref="H16:H22" si="3">(G16-F16)/F16*100</f>
        <v>-28.098604848149634</v>
      </c>
    </row>
    <row r="17" spans="2:8" ht="18" customHeight="1" x14ac:dyDescent="0.3">
      <c r="B17" s="13" t="s">
        <v>19</v>
      </c>
      <c r="C17" s="4">
        <v>58.437468869358952</v>
      </c>
      <c r="D17" s="4">
        <v>43.008694354530292</v>
      </c>
      <c r="E17" s="10">
        <f t="shared" si="2"/>
        <v>-26.40219505283633</v>
      </c>
      <c r="F17" s="4" t="s">
        <v>5</v>
      </c>
      <c r="G17" s="4" t="s">
        <v>5</v>
      </c>
      <c r="H17" s="4" t="s">
        <v>5</v>
      </c>
    </row>
    <row r="18" spans="2:8" ht="18" customHeight="1" x14ac:dyDescent="0.3">
      <c r="B18" s="1" t="s">
        <v>1</v>
      </c>
      <c r="C18" s="4">
        <v>35</v>
      </c>
      <c r="D18" s="4">
        <v>33.799999999999997</v>
      </c>
      <c r="E18" s="10">
        <f t="shared" si="2"/>
        <v>-3.4285714285714364</v>
      </c>
      <c r="F18" s="4">
        <v>34.200000000000003</v>
      </c>
      <c r="G18" s="4">
        <v>33.5</v>
      </c>
      <c r="H18" s="8">
        <f t="shared" si="3"/>
        <v>-2.0467836257310026</v>
      </c>
    </row>
    <row r="19" spans="2:8" ht="18" customHeight="1" x14ac:dyDescent="0.3">
      <c r="B19" s="1" t="s">
        <v>2</v>
      </c>
      <c r="C19" s="4">
        <v>133.66029899371136</v>
      </c>
      <c r="D19" s="4">
        <v>105.03150500664397</v>
      </c>
      <c r="E19" s="10">
        <f t="shared" si="2"/>
        <v>-21.419070735742078</v>
      </c>
      <c r="F19" s="4">
        <v>146.74465877315805</v>
      </c>
      <c r="G19" s="4">
        <v>114.42117982679001</v>
      </c>
      <c r="H19" s="8">
        <f t="shared" si="3"/>
        <v>-22.027022459696177</v>
      </c>
    </row>
    <row r="20" spans="2:8" ht="18" customHeight="1" x14ac:dyDescent="0.3">
      <c r="B20" s="1" t="s">
        <v>15</v>
      </c>
      <c r="C20" s="4">
        <v>399.94278952984587</v>
      </c>
      <c r="D20" s="4">
        <v>366.59505872898086</v>
      </c>
      <c r="E20" s="10">
        <f t="shared" si="2"/>
        <v>-8.3381252703835589</v>
      </c>
      <c r="F20" s="4">
        <v>399.94278952984587</v>
      </c>
      <c r="G20" s="4">
        <v>366.59505872898086</v>
      </c>
      <c r="H20" s="8">
        <f t="shared" si="3"/>
        <v>-8.3381252703835589</v>
      </c>
    </row>
    <row r="21" spans="2:8" ht="18" customHeight="1" x14ac:dyDescent="0.3">
      <c r="B21" s="1" t="s">
        <v>3</v>
      </c>
      <c r="C21" s="4">
        <v>533.60308852355729</v>
      </c>
      <c r="D21" s="4">
        <v>471.62656373562481</v>
      </c>
      <c r="E21" s="10">
        <f t="shared" si="2"/>
        <v>-11.614723775197257</v>
      </c>
      <c r="F21" s="4">
        <v>546.68744830300398</v>
      </c>
      <c r="G21" s="4">
        <v>481.01623855577088</v>
      </c>
      <c r="H21" s="8">
        <f t="shared" si="3"/>
        <v>-12.012569513180871</v>
      </c>
    </row>
    <row r="22" spans="2:8" ht="18" customHeight="1" x14ac:dyDescent="0.3">
      <c r="B22" s="1" t="s">
        <v>4</v>
      </c>
      <c r="C22" s="5">
        <v>25.048636686781578</v>
      </c>
      <c r="D22" s="5">
        <v>19.390365043607176</v>
      </c>
      <c r="E22" s="10">
        <f t="shared" si="2"/>
        <v>-22.589140135360459</v>
      </c>
      <c r="F22" s="5">
        <v>26.84251471817662</v>
      </c>
      <c r="G22" s="5">
        <v>23.787384012301608</v>
      </c>
      <c r="H22" s="5">
        <f t="shared" si="3"/>
        <v>-11.381685873887987</v>
      </c>
    </row>
    <row r="23" spans="2:8" ht="14.4" customHeight="1" x14ac:dyDescent="0.3">
      <c r="B23" s="23" t="s">
        <v>12</v>
      </c>
      <c r="C23" s="24"/>
      <c r="D23" s="24"/>
      <c r="E23" s="24"/>
      <c r="F23" s="24"/>
      <c r="G23" s="24"/>
      <c r="H23" s="25"/>
    </row>
    <row r="24" spans="2:8" x14ac:dyDescent="0.3">
      <c r="B24" s="23" t="s">
        <v>21</v>
      </c>
      <c r="C24" s="24"/>
      <c r="D24" s="24"/>
      <c r="E24" s="24"/>
      <c r="F24" s="24"/>
      <c r="G24" s="24"/>
      <c r="H24" s="25"/>
    </row>
    <row r="25" spans="2:8" x14ac:dyDescent="0.3">
      <c r="B25" s="23" t="s">
        <v>13</v>
      </c>
      <c r="C25" s="24"/>
      <c r="D25" s="24"/>
      <c r="E25" s="24"/>
      <c r="F25" s="24"/>
      <c r="G25" s="24"/>
      <c r="H25" s="25"/>
    </row>
    <row r="26" spans="2:8" ht="27" customHeight="1" x14ac:dyDescent="0.3">
      <c r="B26" s="26" t="s">
        <v>14</v>
      </c>
      <c r="C26" s="27"/>
      <c r="D26" s="27"/>
      <c r="E26" s="27"/>
      <c r="F26" s="27"/>
      <c r="G26" s="27"/>
      <c r="H26" s="28"/>
    </row>
    <row r="27" spans="2:8" x14ac:dyDescent="0.3">
      <c r="B27" s="15" t="s">
        <v>22</v>
      </c>
      <c r="C27" s="11"/>
      <c r="D27" s="11"/>
      <c r="E27" s="11"/>
      <c r="F27" s="11"/>
      <c r="G27" s="11"/>
      <c r="H27" s="12"/>
    </row>
    <row r="28" spans="2:8" ht="30.6" customHeight="1" x14ac:dyDescent="0.3">
      <c r="B28" s="29" t="s">
        <v>10</v>
      </c>
      <c r="C28" s="30"/>
      <c r="D28" s="30"/>
      <c r="E28" s="30"/>
      <c r="F28" s="30"/>
      <c r="G28" s="30"/>
      <c r="H28" s="31"/>
    </row>
    <row r="30" spans="2:8" ht="15" customHeight="1" x14ac:dyDescent="0.3"/>
    <row r="31" spans="2:8" ht="15" customHeight="1" x14ac:dyDescent="0.3"/>
  </sheetData>
  <mergeCells count="30">
    <mergeCell ref="B14:B15"/>
    <mergeCell ref="C14:C15"/>
    <mergeCell ref="B1:H1"/>
    <mergeCell ref="B4:B5"/>
    <mergeCell ref="E4:E5"/>
    <mergeCell ref="H4:H5"/>
    <mergeCell ref="B12:B13"/>
    <mergeCell ref="B2:B3"/>
    <mergeCell ref="C4:C5"/>
    <mergeCell ref="D4:D5"/>
    <mergeCell ref="F4:F5"/>
    <mergeCell ref="G4:G5"/>
    <mergeCell ref="C2:E2"/>
    <mergeCell ref="F2:H2"/>
    <mergeCell ref="C3:D3"/>
    <mergeCell ref="F3:G3"/>
    <mergeCell ref="B23:H23"/>
    <mergeCell ref="B24:H24"/>
    <mergeCell ref="B25:H25"/>
    <mergeCell ref="B26:H26"/>
    <mergeCell ref="B28:H28"/>
    <mergeCell ref="C12:E12"/>
    <mergeCell ref="F12:H12"/>
    <mergeCell ref="C13:D13"/>
    <mergeCell ref="F13:G13"/>
    <mergeCell ref="D14:D15"/>
    <mergeCell ref="E14:E15"/>
    <mergeCell ref="F14:F15"/>
    <mergeCell ref="G14:G15"/>
    <mergeCell ref="H14:H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2aQtr</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2024-11-12T15:32:27Z</dcterms:modified>
</cp:coreProperties>
</file>