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Brazil 2020\Jessica 2019 March 2020\"/>
    </mc:Choice>
  </mc:AlternateContent>
  <xr:revisionPtr revIDLastSave="0" documentId="13_ncr:1_{3003A8DF-75FE-44E8-A26D-1D7203D4EB3C}" xr6:coauthVersionLast="47" xr6:coauthVersionMax="47" xr10:uidLastSave="{00000000-0000-0000-0000-000000000000}"/>
  <bookViews>
    <workbookView xWindow="-108" yWindow="-108" windowWidth="23256" windowHeight="14016" xr2:uid="{00000000-000D-0000-FFFF-FFFF00000000}"/>
  </bookViews>
  <sheets>
    <sheet name="Table 2aNorth-Hamburg"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 l="1"/>
  <c r="G11" i="4"/>
  <c r="D11" i="4"/>
  <c r="D18" i="4"/>
  <c r="D17" i="4"/>
  <c r="D16" i="4"/>
  <c r="D14" i="4"/>
  <c r="G9" i="4"/>
  <c r="G8" i="4"/>
  <c r="G7" i="4"/>
  <c r="G6" i="4"/>
  <c r="D9" i="4"/>
  <c r="D8" i="4"/>
  <c r="D7" i="4"/>
  <c r="D6" i="4"/>
  <c r="D20" i="4" l="1"/>
  <c r="G10" i="4"/>
  <c r="D10" i="4"/>
</calcChain>
</file>

<file path=xl/sharedStrings.xml><?xml version="1.0" encoding="utf-8"?>
<sst xmlns="http://schemas.openxmlformats.org/spreadsheetml/2006/main" count="43" uniqueCount="20">
  <si>
    <t>Truck</t>
  </si>
  <si>
    <t>Ocean</t>
  </si>
  <si>
    <t>Total transportation</t>
  </si>
  <si>
    <t>Landed cost</t>
  </si>
  <si>
    <t>Transport % of landed cost</t>
  </si>
  <si>
    <r>
      <t>South MA</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--US$/mt--</t>
    </r>
  </si>
  <si>
    <r>
      <t>Southwest PI</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--US$/mt--</t>
    </r>
  </si>
  <si>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--US$/mt--</t>
    </r>
  </si>
  <si>
    <r>
      <t>Farm gate price</t>
    </r>
    <r>
      <rPr>
        <vertAlign val="superscript"/>
        <sz val="11"/>
        <color theme="1"/>
        <rFont val="Calibri"/>
        <family val="2"/>
        <scheme val="minor"/>
      </rPr>
      <t>3</t>
    </r>
  </si>
  <si>
    <t>% Change 2018-19</t>
  </si>
  <si>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rgb="FFC68002"/>
        <rFont val="Calibri"/>
        <family val="2"/>
        <scheme val="minor"/>
      </rPr>
      <t xml:space="preserve">                </t>
    </r>
    <r>
      <rPr>
        <b/>
        <sz val="11"/>
        <color theme="1"/>
        <rFont val="Calibri"/>
        <family val="2"/>
        <scheme val="minor"/>
      </rPr>
      <t xml:space="preserve">                                                         --US$/mt--</t>
    </r>
  </si>
  <si>
    <r>
      <t>Barge</t>
    </r>
    <r>
      <rPr>
        <vertAlign val="superscript"/>
        <sz val="11"/>
        <rFont val="Calibri"/>
        <family val="2"/>
        <scheme val="minor"/>
      </rPr>
      <t>4</t>
    </r>
  </si>
  <si>
    <t>-</t>
  </si>
  <si>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</si>
  <si>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</si>
  <si>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rPr>
        <vertAlign val="superscript"/>
        <sz val="9"/>
        <color theme="1"/>
        <rFont val="Calibri"/>
        <family val="2"/>
        <scheme val="minor"/>
      </rPr>
      <t>4</t>
    </r>
    <r>
      <rPr>
        <sz val="9"/>
        <color theme="1"/>
        <rFont val="Calibri"/>
        <family val="2"/>
        <scheme val="minor"/>
      </rPr>
      <t xml:space="preserve">In Brazil, there are no public/official Barge rates. Barge rates can be up to 60 percent lower than truck rates, depending on the volumes hauled and the terms of contracts signed between the barge company and shippers. The distance is in nautical miles. </t>
    </r>
  </si>
  <si>
    <t>Source: University of São Paulo, Escola Superior de Agricultura “Luiz de Queiroz,” Brazil (ESALQ/USP) and USDA, Agricultural Marketing Service.</t>
  </si>
  <si>
    <t>Table 2a.  Costs of transporting Brazilian soybeans from the northern and northeastern ports to Hamburg, Germany</t>
  </si>
  <si>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</si>
  <si>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t>Note: mt = metric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</si>
</sst>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20"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b/>
      <sz val="11"/>
      <color theme="1"/>
      <name val="Calibri"/>
      <family val="2"/>
    </font>
    <font>
      <sz val="9"/>
      <color theme="1"/>
      <name val="Calibri"/>
      <family val="2"/>
    </font>
    <font>
      <b/>
      <sz val="11"/>
      <color rgb="FFC68002"/>
      <name val="Calibri"/>
      <family val="2"/>
      <scheme val="minor"/>
    </font>
    <font>
      <vertAlign val="superscript"/>
      <sz val="11"/>
      <name val="Calibri"/>
      <family val="2"/>
      <scheme val="minor"/>
    </font>
  </fonts>
  <fills count="9">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22">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12" applyNumberFormat="0" applyFont="0" applyAlignment="0" applyProtection="0"/>
    <xf numFmtId="0" fontId="12"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cellStyleXfs>
  <cellXfs count="46">
    <xf numFmtId="0" fontId="0" fillId="0" borderId="0" xfId="0"/>
    <xf numFmtId="0" fontId="0" fillId="5" borderId="1" xfId="0" applyFill="1" applyBorder="1"/>
    <xf numFmtId="0" fontId="0" fillId="5" borderId="1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1" xfId="1" applyNumberFormat="1" applyFont="1" applyFill="1" applyBorder="1" applyAlignment="1">
      <alignment horizontal="center"/>
    </xf>
    <xf numFmtId="0" fontId="1" fillId="7" borderId="2" xfId="0" applyFont="1" applyFill="1" applyBorder="1"/>
    <xf numFmtId="0" fontId="1" fillId="7" borderId="0" xfId="0" applyFont="1" applyFill="1"/>
    <xf numFmtId="0" fontId="1" fillId="7" borderId="3" xfId="0" applyFont="1" applyFill="1" applyBorder="1"/>
    <xf numFmtId="0" fontId="10" fillId="8" borderId="2" xfId="0" applyFont="1" applyFill="1" applyBorder="1"/>
    <xf numFmtId="164" fontId="10" fillId="5" borderId="1" xfId="0" applyNumberFormat="1" applyFont="1" applyFill="1" applyBorder="1" applyAlignment="1">
      <alignment horizontal="center"/>
    </xf>
    <xf numFmtId="0" fontId="1" fillId="7" borderId="4"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6"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7" borderId="0" xfId="0" applyFont="1" applyFill="1" applyAlignment="1">
      <alignment horizontal="left" vertical="top" wrapText="1"/>
    </xf>
    <xf numFmtId="0" fontId="1" fillId="7" borderId="3" xfId="0" applyFont="1" applyFill="1" applyBorder="1" applyAlignment="1">
      <alignment horizontal="left" vertical="top" wrapText="1"/>
    </xf>
    <xf numFmtId="0" fontId="1" fillId="7" borderId="15" xfId="0" applyFont="1" applyFill="1" applyBorder="1" applyAlignment="1">
      <alignment horizontal="left"/>
    </xf>
    <xf numFmtId="0" fontId="1" fillId="7" borderId="13" xfId="0" applyFont="1" applyFill="1" applyBorder="1" applyAlignment="1">
      <alignment horizontal="left"/>
    </xf>
    <xf numFmtId="0" fontId="1" fillId="7" borderId="14" xfId="0" applyFont="1" applyFill="1" applyBorder="1" applyAlignment="1">
      <alignment horizontal="left"/>
    </xf>
    <xf numFmtId="0" fontId="1" fillId="7" borderId="2" xfId="0" applyFont="1" applyFill="1" applyBorder="1"/>
    <xf numFmtId="0" fontId="1" fillId="7" borderId="0" xfId="0" applyFont="1" applyFill="1"/>
    <xf numFmtId="0" fontId="1" fillId="7" borderId="3" xfId="0" applyFont="1" applyFill="1" applyBorder="1"/>
    <xf numFmtId="0" fontId="0" fillId="4" borderId="2" xfId="0" applyFill="1" applyBorder="1" applyAlignment="1">
      <alignment horizontal="center"/>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4" borderId="1" xfId="0" applyFill="1" applyBorder="1" applyAlignment="1">
      <alignment horizontal="center"/>
    </xf>
    <xf numFmtId="0" fontId="5" fillId="4"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3" borderId="11" xfId="0" applyFill="1" applyBorder="1" applyAlignment="1">
      <alignment horizontal="center"/>
    </xf>
    <xf numFmtId="0" fontId="0" fillId="3" borderId="10" xfId="0" applyFill="1" applyBorder="1" applyAlignment="1">
      <alignment horizontal="center"/>
    </xf>
    <xf numFmtId="2" fontId="7" fillId="8" borderId="6" xfId="1" applyNumberFormat="1" applyFont="1" applyFill="1" applyBorder="1" applyAlignment="1">
      <alignment horizontal="right"/>
    </xf>
    <xf numFmtId="164" fontId="7" fillId="8" borderId="6" xfId="1" applyNumberFormat="1" applyFont="1" applyFill="1" applyBorder="1" applyAlignment="1">
      <alignment horizontal="right"/>
    </xf>
  </cellXfs>
  <cellStyles count="22">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26"/>
  <sheetViews>
    <sheetView tabSelected="1" topLeftCell="A10" workbookViewId="0">
      <selection activeCell="J16" sqref="J16"/>
    </sheetView>
  </sheetViews>
  <sheetFormatPr defaultRowHeight="14.4" x14ac:dyDescent="0.3"/>
  <cols>
    <col min="1" max="1" width="25.44140625" customWidth="1"/>
    <col min="2" max="2" width="9.5546875" customWidth="1"/>
    <col min="3" max="3" width="9.6640625" customWidth="1"/>
    <col min="4" max="4" width="11.5546875" customWidth="1"/>
    <col min="7" max="7" width="11.5546875" customWidth="1"/>
  </cols>
  <sheetData>
    <row r="1" spans="1:7" ht="29.25" customHeight="1" x14ac:dyDescent="0.3">
      <c r="A1" s="39" t="s">
        <v>17</v>
      </c>
      <c r="B1" s="40"/>
      <c r="C1" s="40"/>
      <c r="D1" s="40"/>
      <c r="E1" s="40"/>
      <c r="F1" s="40"/>
      <c r="G1" s="41"/>
    </row>
    <row r="2" spans="1:7" ht="15" customHeight="1" x14ac:dyDescent="0.3">
      <c r="A2" s="42"/>
      <c r="B2" s="37">
        <v>2018</v>
      </c>
      <c r="C2" s="37">
        <v>2019</v>
      </c>
      <c r="D2" s="37" t="s">
        <v>9</v>
      </c>
      <c r="E2" s="37">
        <v>2018</v>
      </c>
      <c r="F2" s="37">
        <v>2019</v>
      </c>
      <c r="G2" s="37" t="s">
        <v>9</v>
      </c>
    </row>
    <row r="3" spans="1:7" x14ac:dyDescent="0.3">
      <c r="A3" s="43"/>
      <c r="B3" s="38"/>
      <c r="C3" s="38"/>
      <c r="D3" s="38"/>
      <c r="E3" s="38"/>
      <c r="F3" s="38"/>
      <c r="G3" s="38"/>
    </row>
    <row r="4" spans="1:7" ht="17.25" customHeight="1" x14ac:dyDescent="0.3">
      <c r="A4" s="35"/>
      <c r="B4" s="29" t="s">
        <v>7</v>
      </c>
      <c r="C4" s="30"/>
      <c r="D4" s="31"/>
      <c r="E4" s="36" t="s">
        <v>5</v>
      </c>
      <c r="F4" s="36"/>
      <c r="G4" s="36"/>
    </row>
    <row r="5" spans="1:7" ht="24" customHeight="1" x14ac:dyDescent="0.3">
      <c r="A5" s="35"/>
      <c r="B5" s="32"/>
      <c r="C5" s="33"/>
      <c r="D5" s="34"/>
      <c r="E5" s="36"/>
      <c r="F5" s="36"/>
      <c r="G5" s="36"/>
    </row>
    <row r="6" spans="1:7" ht="18" customHeight="1" x14ac:dyDescent="0.3">
      <c r="A6" s="1" t="s">
        <v>0</v>
      </c>
      <c r="B6" s="3">
        <v>58.856956735499296</v>
      </c>
      <c r="C6" s="3">
        <v>52.036286546584243</v>
      </c>
      <c r="D6" s="6">
        <f>(C6-B6)/B6*100</f>
        <v>-11.588553957294904</v>
      </c>
      <c r="E6" s="4">
        <v>37.595047541699515</v>
      </c>
      <c r="F6" s="4">
        <v>32.98616995088819</v>
      </c>
      <c r="G6" s="6">
        <f>(F6-E6)/E6*100</f>
        <v>-12.2592678881421</v>
      </c>
    </row>
    <row r="7" spans="1:7" ht="18" customHeight="1" x14ac:dyDescent="0.3">
      <c r="A7" s="1" t="s">
        <v>1</v>
      </c>
      <c r="B7" s="3">
        <v>23.35</v>
      </c>
      <c r="C7" s="3">
        <v>23.4175</v>
      </c>
      <c r="D7" s="6">
        <f t="shared" ref="D7:D11" si="0">(C7-B7)/B7*100</f>
        <v>0.28907922912205142</v>
      </c>
      <c r="E7" s="4">
        <v>19.399999999999999</v>
      </c>
      <c r="F7" s="4">
        <v>20.342500000000001</v>
      </c>
      <c r="G7" s="5">
        <f t="shared" ref="G7:G11" si="1">(F7-E7)/E7*100</f>
        <v>4.8582474226804253</v>
      </c>
    </row>
    <row r="8" spans="1:7" ht="18" customHeight="1" x14ac:dyDescent="0.3">
      <c r="A8" s="1" t="s">
        <v>2</v>
      </c>
      <c r="B8" s="3">
        <v>82.20695673549929</v>
      </c>
      <c r="C8" s="3">
        <v>75.45378654658424</v>
      </c>
      <c r="D8" s="6">
        <f t="shared" si="0"/>
        <v>-8.2148402727561862</v>
      </c>
      <c r="E8" s="4">
        <v>56.995047541699506</v>
      </c>
      <c r="F8" s="4">
        <v>53.328669950888184</v>
      </c>
      <c r="G8" s="5">
        <f t="shared" si="1"/>
        <v>-6.4328003027436313</v>
      </c>
    </row>
    <row r="9" spans="1:7" ht="18" customHeight="1" x14ac:dyDescent="0.3">
      <c r="A9" s="1" t="s">
        <v>8</v>
      </c>
      <c r="B9" s="3">
        <v>306.03307365303021</v>
      </c>
      <c r="C9" s="3">
        <v>285.35462698264382</v>
      </c>
      <c r="D9" s="6">
        <f t="shared" si="0"/>
        <v>-6.7569319954714784</v>
      </c>
      <c r="E9" s="4">
        <v>333.02845905452824</v>
      </c>
      <c r="F9" s="4">
        <v>297.05196166500883</v>
      </c>
      <c r="G9" s="5">
        <f t="shared" si="1"/>
        <v>-10.802829731626273</v>
      </c>
    </row>
    <row r="10" spans="1:7" ht="18" customHeight="1" x14ac:dyDescent="0.3">
      <c r="A10" s="1" t="s">
        <v>3</v>
      </c>
      <c r="B10" s="3">
        <v>388.24003038852953</v>
      </c>
      <c r="C10" s="3">
        <v>360.80841352922806</v>
      </c>
      <c r="D10" s="6">
        <f t="shared" si="0"/>
        <v>-7.0656332969707938</v>
      </c>
      <c r="E10" s="4">
        <v>390.02350659622778</v>
      </c>
      <c r="F10" s="4">
        <v>350.38063161589702</v>
      </c>
      <c r="G10" s="5">
        <f t="shared" si="1"/>
        <v>-10.164227106796178</v>
      </c>
    </row>
    <row r="11" spans="1:7" ht="18" customHeight="1" x14ac:dyDescent="0.3">
      <c r="A11" s="1" t="s">
        <v>4</v>
      </c>
      <c r="B11" s="6">
        <v>21.155223807565221</v>
      </c>
      <c r="C11" s="6">
        <v>20.921735132346175</v>
      </c>
      <c r="D11" s="6">
        <f t="shared" si="0"/>
        <v>-1.1036927680034734</v>
      </c>
      <c r="E11" s="5">
        <v>14.635367047706467</v>
      </c>
      <c r="F11" s="5">
        <v>15.216989762705671</v>
      </c>
      <c r="G11" s="5">
        <f t="shared" si="1"/>
        <v>3.9740903873698969</v>
      </c>
    </row>
    <row r="12" spans="1:7" ht="17.25" customHeight="1" x14ac:dyDescent="0.3">
      <c r="A12" s="26"/>
      <c r="B12" s="27" t="s">
        <v>6</v>
      </c>
      <c r="C12" s="27"/>
      <c r="D12" s="27"/>
      <c r="E12" s="29" t="s">
        <v>10</v>
      </c>
      <c r="F12" s="30"/>
      <c r="G12" s="31"/>
    </row>
    <row r="13" spans="1:7" ht="24" customHeight="1" x14ac:dyDescent="0.3">
      <c r="A13" s="26"/>
      <c r="B13" s="28"/>
      <c r="C13" s="28"/>
      <c r="D13" s="28"/>
      <c r="E13" s="32"/>
      <c r="F13" s="33"/>
      <c r="G13" s="34"/>
    </row>
    <row r="14" spans="1:7" ht="18" customHeight="1" x14ac:dyDescent="0.3">
      <c r="A14" s="1" t="s">
        <v>0</v>
      </c>
      <c r="B14" s="7">
        <v>46.52022091505323</v>
      </c>
      <c r="C14" s="7">
        <v>39.34109949776834</v>
      </c>
      <c r="D14" s="13">
        <f>(C14-B14)/B14*100</f>
        <v>-15.4322599421746</v>
      </c>
      <c r="E14" s="3" t="s">
        <v>12</v>
      </c>
      <c r="F14" s="7">
        <v>46.643731971141179</v>
      </c>
      <c r="G14" s="3" t="s">
        <v>12</v>
      </c>
    </row>
    <row r="15" spans="1:7" ht="18" customHeight="1" x14ac:dyDescent="0.3">
      <c r="A15" s="12" t="s">
        <v>11</v>
      </c>
      <c r="B15" s="7" t="s">
        <v>12</v>
      </c>
      <c r="C15" s="7" t="s">
        <v>12</v>
      </c>
      <c r="D15" s="13" t="s">
        <v>12</v>
      </c>
      <c r="E15" s="3" t="s">
        <v>12</v>
      </c>
      <c r="F15" s="7">
        <v>18.845935731559841</v>
      </c>
      <c r="G15" s="3" t="s">
        <v>12</v>
      </c>
    </row>
    <row r="16" spans="1:7" ht="18" customHeight="1" x14ac:dyDescent="0.3">
      <c r="A16" s="1" t="s">
        <v>1</v>
      </c>
      <c r="B16" s="7">
        <v>19.399999999999999</v>
      </c>
      <c r="C16" s="7">
        <v>20.342500000000001</v>
      </c>
      <c r="D16" s="13">
        <f t="shared" ref="D16:D20" si="2">(C16-B16)/B16*100</f>
        <v>4.8582474226804253</v>
      </c>
      <c r="E16" s="3" t="s">
        <v>12</v>
      </c>
      <c r="F16" s="7">
        <v>21.155000000000001</v>
      </c>
      <c r="G16" s="3" t="s">
        <v>12</v>
      </c>
    </row>
    <row r="17" spans="1:7" ht="18" customHeight="1" x14ac:dyDescent="0.3">
      <c r="A17" s="1" t="s">
        <v>2</v>
      </c>
      <c r="B17" s="7">
        <v>65.920220915053221</v>
      </c>
      <c r="C17" s="7">
        <v>59.683599497768341</v>
      </c>
      <c r="D17" s="13">
        <f t="shared" si="2"/>
        <v>-9.4608624344896803</v>
      </c>
      <c r="E17" s="3" t="s">
        <v>12</v>
      </c>
      <c r="F17" s="7">
        <v>86.644667702701014</v>
      </c>
      <c r="G17" s="3" t="s">
        <v>12</v>
      </c>
    </row>
    <row r="18" spans="1:7" ht="18" customHeight="1" x14ac:dyDescent="0.3">
      <c r="A18" s="1" t="s">
        <v>8</v>
      </c>
      <c r="B18" s="7">
        <v>306.26242630280865</v>
      </c>
      <c r="C18" s="7">
        <v>295.86590602051194</v>
      </c>
      <c r="D18" s="13">
        <f t="shared" si="2"/>
        <v>-3.394644392981276</v>
      </c>
      <c r="E18" s="3" t="s">
        <v>12</v>
      </c>
      <c r="F18" s="7">
        <v>285.35462698264382</v>
      </c>
      <c r="G18" s="3" t="s">
        <v>12</v>
      </c>
    </row>
    <row r="19" spans="1:7" ht="18" customHeight="1" x14ac:dyDescent="0.3">
      <c r="A19" s="1" t="s">
        <v>3</v>
      </c>
      <c r="B19" s="7">
        <v>372.18264721786181</v>
      </c>
      <c r="C19" s="7">
        <v>355.54950551828028</v>
      </c>
      <c r="D19" s="13">
        <f t="shared" si="2"/>
        <v>-4.4690803894049118</v>
      </c>
      <c r="E19" s="3" t="s">
        <v>12</v>
      </c>
      <c r="F19" s="44">
        <v>371.99929468534481</v>
      </c>
      <c r="G19" s="3" t="s">
        <v>12</v>
      </c>
    </row>
    <row r="20" spans="1:7" ht="18" customHeight="1" x14ac:dyDescent="0.3">
      <c r="A20" s="2" t="s">
        <v>4</v>
      </c>
      <c r="B20" s="8">
        <v>17.726076215438216</v>
      </c>
      <c r="C20" s="8">
        <v>16.805566228595666</v>
      </c>
      <c r="D20" s="8">
        <f t="shared" si="2"/>
        <v>-5.1929709409736597</v>
      </c>
      <c r="E20" s="3" t="s">
        <v>12</v>
      </c>
      <c r="F20" s="45">
        <v>23.315007172835401</v>
      </c>
      <c r="G20" s="3" t="s">
        <v>12</v>
      </c>
    </row>
    <row r="21" spans="1:7" x14ac:dyDescent="0.3">
      <c r="A21" s="20" t="s">
        <v>18</v>
      </c>
      <c r="B21" s="21"/>
      <c r="C21" s="21"/>
      <c r="D21" s="21"/>
      <c r="E21" s="21"/>
      <c r="F21" s="21"/>
      <c r="G21" s="22"/>
    </row>
    <row r="22" spans="1:7" x14ac:dyDescent="0.3">
      <c r="A22" s="23" t="s">
        <v>13</v>
      </c>
      <c r="B22" s="24"/>
      <c r="C22" s="24"/>
      <c r="D22" s="24"/>
      <c r="E22" s="24"/>
      <c r="F22" s="24"/>
      <c r="G22" s="25"/>
    </row>
    <row r="23" spans="1:7" ht="15" customHeight="1" x14ac:dyDescent="0.3">
      <c r="A23" s="23" t="s">
        <v>14</v>
      </c>
      <c r="B23" s="24"/>
      <c r="C23" s="24"/>
      <c r="D23" s="24"/>
      <c r="E23" s="24"/>
      <c r="F23" s="24"/>
      <c r="G23" s="25"/>
    </row>
    <row r="24" spans="1:7" ht="28.8" customHeight="1" x14ac:dyDescent="0.3">
      <c r="A24" s="17" t="s">
        <v>15</v>
      </c>
      <c r="B24" s="18"/>
      <c r="C24" s="18"/>
      <c r="D24" s="18"/>
      <c r="E24" s="18"/>
      <c r="F24" s="18"/>
      <c r="G24" s="19"/>
    </row>
    <row r="25" spans="1:7" x14ac:dyDescent="0.3">
      <c r="A25" s="9" t="s">
        <v>19</v>
      </c>
      <c r="B25" s="10"/>
      <c r="C25" s="10"/>
      <c r="D25" s="10"/>
      <c r="E25" s="10"/>
      <c r="F25" s="10"/>
      <c r="G25" s="11"/>
    </row>
    <row r="26" spans="1:7" ht="30" customHeight="1" x14ac:dyDescent="0.3">
      <c r="A26" s="14" t="s">
        <v>16</v>
      </c>
      <c r="B26" s="15"/>
      <c r="C26" s="15"/>
      <c r="D26" s="15"/>
      <c r="E26" s="15"/>
      <c r="F26" s="15"/>
      <c r="G26" s="16"/>
    </row>
  </sheetData>
  <mergeCells count="19">
    <mergeCell ref="C2:C3"/>
    <mergeCell ref="F2:F3"/>
    <mergeCell ref="A1:G1"/>
    <mergeCell ref="A2:A3"/>
    <mergeCell ref="B2:B3"/>
    <mergeCell ref="D2:D3"/>
    <mergeCell ref="E2:E3"/>
    <mergeCell ref="G2:G3"/>
    <mergeCell ref="A12:A13"/>
    <mergeCell ref="B12:D13"/>
    <mergeCell ref="E12:G13"/>
    <mergeCell ref="A4:A5"/>
    <mergeCell ref="B4:D5"/>
    <mergeCell ref="E4:G5"/>
    <mergeCell ref="A26:G26"/>
    <mergeCell ref="A24:G24"/>
    <mergeCell ref="A21:G21"/>
    <mergeCell ref="A22:G22"/>
    <mergeCell ref="A23:G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2aNorth-Hamburg</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2023-07-12T12:03:46Z</dcterms:modified>
</cp:coreProperties>
</file>