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D:\Brazil 2021\Jessica 2021 Feb 2022\"/>
    </mc:Choice>
  </mc:AlternateContent>
  <xr:revisionPtr revIDLastSave="0" documentId="8_{5A714AD9-4E90-4AC4-9CDF-F62C9C98F936}" xr6:coauthVersionLast="47" xr6:coauthVersionMax="47" xr10:uidLastSave="{00000000-0000-0000-0000-000000000000}"/>
  <bookViews>
    <workbookView xWindow="-108" yWindow="-108" windowWidth="23256" windowHeight="12576" xr2:uid="{00000000-000D-0000-FFFF-FFFF00000000}"/>
  </bookViews>
  <sheets>
    <sheet name="Table 3" sheetId="5"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 i="5" l="1"/>
  <c r="G20" i="5"/>
  <c r="G19" i="5"/>
  <c r="G18" i="5"/>
  <c r="G17" i="5"/>
  <c r="G16" i="5"/>
  <c r="G15" i="5"/>
  <c r="L19" i="5"/>
  <c r="L18" i="5"/>
  <c r="L17" i="5"/>
  <c r="L15" i="5"/>
  <c r="G11" i="5"/>
  <c r="G10" i="5"/>
  <c r="G9" i="5"/>
  <c r="G8" i="5"/>
  <c r="G7" i="5"/>
  <c r="L12" i="5"/>
  <c r="L11" i="5"/>
  <c r="L10" i="5"/>
  <c r="L9" i="5"/>
  <c r="L8" i="5"/>
  <c r="L7" i="5"/>
  <c r="G12" i="5"/>
  <c r="L20" i="5" l="1"/>
  <c r="L21" i="5" l="1"/>
</calcChain>
</file>

<file path=xl/sharedStrings.xml><?xml version="1.0" encoding="utf-8"?>
<sst xmlns="http://schemas.openxmlformats.org/spreadsheetml/2006/main" count="40" uniqueCount="25">
  <si>
    <t>Truck</t>
  </si>
  <si>
    <t>Ocean</t>
  </si>
  <si>
    <t>Total transportation</t>
  </si>
  <si>
    <t>Landed cost</t>
  </si>
  <si>
    <t>Transport % of landed cost</t>
  </si>
  <si>
    <t>Avg</t>
  </si>
  <si>
    <r>
      <t>Northwest RS</t>
    </r>
    <r>
      <rPr>
        <b/>
        <vertAlign val="superscript"/>
        <sz val="11"/>
        <color theme="1"/>
        <rFont val="Calibri"/>
        <family val="2"/>
        <scheme val="minor"/>
      </rPr>
      <t>1</t>
    </r>
    <r>
      <rPr>
        <b/>
        <sz val="11"/>
        <color theme="1"/>
        <rFont val="Calibri"/>
        <family val="2"/>
        <scheme val="minor"/>
      </rPr>
      <t xml:space="preserve"> - Rio Grande</t>
    </r>
    <r>
      <rPr>
        <b/>
        <vertAlign val="superscript"/>
        <sz val="11"/>
        <color theme="1"/>
        <rFont val="Calibri"/>
        <family val="2"/>
        <scheme val="minor"/>
      </rPr>
      <t>2</t>
    </r>
    <r>
      <rPr>
        <b/>
        <sz val="11"/>
        <color theme="1"/>
        <rFont val="Calibri"/>
        <family val="2"/>
        <scheme val="minor"/>
      </rPr>
      <t xml:space="preserve">                                                   --US$/mt--</t>
    </r>
  </si>
  <si>
    <r>
      <t>North MT</t>
    </r>
    <r>
      <rPr>
        <b/>
        <vertAlign val="superscript"/>
        <sz val="11"/>
        <color theme="1"/>
        <rFont val="Calibri"/>
        <family val="2"/>
        <scheme val="minor"/>
      </rPr>
      <t>1</t>
    </r>
    <r>
      <rPr>
        <b/>
        <sz val="11"/>
        <color theme="1"/>
        <rFont val="Calibri"/>
        <family val="2"/>
        <scheme val="minor"/>
      </rPr>
      <t xml:space="preserve"> - Paranagu</t>
    </r>
    <r>
      <rPr>
        <b/>
        <sz val="11"/>
        <color theme="1"/>
        <rFont val="Calibri"/>
        <family val="2"/>
      </rPr>
      <t>á</t>
    </r>
    <r>
      <rPr>
        <b/>
        <vertAlign val="superscript"/>
        <sz val="11"/>
        <color theme="1"/>
        <rFont val="Calibri"/>
        <family val="2"/>
        <scheme val="minor"/>
      </rPr>
      <t xml:space="preserve">2 </t>
    </r>
    <r>
      <rPr>
        <b/>
        <sz val="11"/>
        <color theme="1"/>
        <rFont val="Calibri"/>
        <family val="2"/>
        <scheme val="minor"/>
      </rPr>
      <t xml:space="preserve">                                                          --US$/mt--</t>
    </r>
  </si>
  <si>
    <t>Table 3.  Quarterly costs of transporting Brazilian soybeans from the southern ports to Shanghai, China</t>
  </si>
  <si>
    <r>
      <t>Farm gate price</t>
    </r>
    <r>
      <rPr>
        <vertAlign val="superscript"/>
        <sz val="11"/>
        <color theme="1"/>
        <rFont val="Calibri"/>
        <family val="2"/>
        <scheme val="minor"/>
      </rPr>
      <t>3</t>
    </r>
  </si>
  <si>
    <r>
      <t>Rail</t>
    </r>
    <r>
      <rPr>
        <vertAlign val="superscript"/>
        <sz val="11"/>
        <color theme="1"/>
        <rFont val="Calibri"/>
        <family val="2"/>
        <scheme val="minor"/>
      </rPr>
      <t>4</t>
    </r>
    <r>
      <rPr>
        <sz val="11"/>
        <color theme="1"/>
        <rFont val="Calibri"/>
        <family val="2"/>
        <scheme val="minor"/>
      </rPr>
      <t xml:space="preserve"> </t>
    </r>
  </si>
  <si>
    <r>
      <rPr>
        <vertAlign val="superscript"/>
        <sz val="9"/>
        <color theme="1"/>
        <rFont val="Calibri"/>
        <family val="2"/>
        <scheme val="minor"/>
      </rPr>
      <t>2</t>
    </r>
    <r>
      <rPr>
        <sz val="9"/>
        <color theme="1"/>
        <rFont val="Calibri"/>
        <family val="2"/>
        <scheme val="minor"/>
      </rPr>
      <t>Export port.</t>
    </r>
  </si>
  <si>
    <r>
      <t>4</t>
    </r>
    <r>
      <rPr>
        <sz val="9"/>
        <rFont val="Calibri"/>
        <family val="2"/>
        <scheme val="minor"/>
      </rPr>
      <t xml:space="preserve">In Brazil, there are no public/official rail tariff rates. Rail rates can be up to 30 percent lower than truck rates, depending on the volumes hauled and the terms of contracts signed between the railroad company and shippers.                 </t>
    </r>
  </si>
  <si>
    <t>Source: University of São Paulo, Escola Superior de Agricultura “Luiz de Queiroz,” Brazil (ESALQ/USP) and USDA, Agricultural Marketing Service.</t>
  </si>
  <si>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</si>
  <si>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t>1st qtr.</t>
  </si>
  <si>
    <t>2nd qtr.</t>
  </si>
  <si>
    <t>3rd qtr.</t>
  </si>
  <si>
    <t>4th qtr.</t>
  </si>
  <si>
    <t>Note: qtr. = quarter. mt = metric ton. Avg = average.</t>
  </si>
  <si>
    <t>-</t>
  </si>
  <si>
    <r>
      <t>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by rail                                                               --US$/mt--</t>
    </r>
  </si>
  <si>
    <r>
      <t>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rgb="FFAC7436"/>
        <rFont val="Calibri"/>
        <family val="2"/>
        <scheme val="minor"/>
      </rPr>
      <t xml:space="preserve"> </t>
    </r>
    <r>
      <rPr>
        <b/>
        <sz val="11"/>
        <rFont val="Calibri"/>
        <family val="2"/>
        <scheme val="minor"/>
      </rPr>
      <t xml:space="preserve">by truck </t>
    </r>
    <r>
      <rPr>
        <b/>
        <sz val="11"/>
        <color theme="1"/>
        <rFont val="Calibri"/>
        <family val="2"/>
        <scheme val="minor"/>
      </rPr>
      <t xml:space="preserve">                                                            --US$/mt--</t>
    </r>
  </si>
  <si>
    <r>
      <t>––––––––––––––––––––––––– 2021</t>
    </r>
    <r>
      <rPr>
        <b/>
        <sz val="11"/>
        <color theme="0"/>
        <rFont val="Calibri"/>
        <family val="2"/>
      </rPr>
      <t>–––––––––––––––––––––––––</t>
    </r>
  </si>
  <si>
    <r>
      <rPr>
        <vertAlign val="superscript"/>
        <sz val="9"/>
        <color theme="1"/>
        <rFont val="Calibri"/>
        <family val="2"/>
        <scheme val="minor"/>
      </rPr>
      <t>1</t>
    </r>
    <r>
      <rPr>
        <sz val="9"/>
        <color theme="1"/>
        <rFont val="Calibri"/>
        <family val="2"/>
        <scheme val="minor"/>
      </rPr>
      <t>Producing regions: RS = Rio Grande Do Sul and MT= Mato Grosso.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</si>
</sst>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9"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b/>
      <sz val="11"/>
      <color theme="0"/>
      <name val="Calibri"/>
      <family val="2"/>
    </font>
    <font>
      <sz val="10"/>
      <name val="Arial"/>
      <family val="2"/>
    </font>
    <font>
      <sz val="11"/>
      <color theme="1"/>
      <name val="Calibri"/>
      <family val="2"/>
      <scheme val="minor"/>
    </font>
    <font>
      <sz val="10"/>
      <name val="Arial"/>
      <family val="2"/>
    </font>
    <font>
      <b/>
      <sz val="11"/>
      <color theme="1"/>
      <name val="Calibri"/>
      <family val="2"/>
    </font>
    <font>
      <b/>
      <sz val="11"/>
      <color rgb="FFAC7436"/>
      <name val="Calibri"/>
      <family val="2"/>
      <scheme val="minor"/>
    </font>
    <font>
      <vertAlign val="superscript"/>
      <sz val="9"/>
      <name val="Calibri"/>
      <family val="2"/>
      <scheme val="minor"/>
    </font>
    <font>
      <sz val="9"/>
      <name val="Calibri"/>
      <family val="2"/>
      <scheme val="minor"/>
    </font>
    <font>
      <b/>
      <sz val="11"/>
      <name val="Calibri"/>
      <family val="2"/>
      <scheme val="minor"/>
    </font>
  </fonts>
  <fills count="9">
    <fill>
      <patternFill patternType="none"/>
    </fill>
    <fill>
      <patternFill patternType="gray125"/>
    </fill>
    <fill>
      <patternFill patternType="solid">
        <fgColor rgb="FF845929"/>
        <bgColor indexed="64"/>
      </patternFill>
    </fill>
    <fill>
      <patternFill patternType="solid">
        <fgColor rgb="FFAC7436"/>
        <bgColor indexed="64"/>
      </patternFill>
    </fill>
    <fill>
      <patternFill patternType="solid">
        <fgColor rgb="FFD09F6A"/>
        <bgColor indexed="64"/>
      </patternFill>
    </fill>
    <fill>
      <patternFill patternType="solid">
        <fgColor rgb="FFDFBE99"/>
        <bgColor indexed="64"/>
      </patternFill>
    </fill>
    <fill>
      <patternFill patternType="solid">
        <fgColor rgb="FFEFDFCD"/>
        <bgColor indexed="64"/>
      </patternFill>
    </fill>
    <fill>
      <patternFill patternType="solid">
        <fgColor rgb="FFFFFFCC"/>
      </patternFill>
    </fill>
    <fill>
      <patternFill patternType="solid">
        <fgColor theme="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style="thin">
        <color rgb="FFB2B2B2"/>
      </left>
      <right style="thin">
        <color rgb="FFB2B2B2"/>
      </right>
      <top style="thin">
        <color rgb="FFB2B2B2"/>
      </top>
      <bottom style="thin">
        <color rgb="FFB2B2B2"/>
      </bottom>
      <diagonal/>
    </border>
  </borders>
  <cellStyleXfs count="21">
    <xf numFmtId="0" fontId="0" fillId="0" borderId="0"/>
    <xf numFmtId="43" fontId="11" fillId="0" borderId="0" applyFont="0" applyFill="0" applyBorder="0" applyAlignment="0" applyProtection="0"/>
    <xf numFmtId="0" fontId="11" fillId="0" borderId="0"/>
    <xf numFmtId="0" fontId="11" fillId="0" borderId="0"/>
    <xf numFmtId="0" fontId="11" fillId="0" borderId="0"/>
    <xf numFmtId="9" fontId="11" fillId="0" borderId="0" applyFont="0" applyFill="0" applyBorder="0" applyAlignment="0" applyProtection="0"/>
    <xf numFmtId="9" fontId="11" fillId="0" borderId="0" applyFont="0" applyFill="0" applyBorder="0" applyAlignment="0" applyProtection="0"/>
    <xf numFmtId="165" fontId="11" fillId="0" borderId="0" applyFont="0" applyFill="0" applyBorder="0" applyAlignment="0" applyProtection="0"/>
    <xf numFmtId="0" fontId="13" fillId="0" borderId="0"/>
    <xf numFmtId="166" fontId="11" fillId="0" borderId="0" applyFill="0" applyBorder="0" applyAlignment="0" applyProtection="0"/>
    <xf numFmtId="0" fontId="12" fillId="0" borderId="0"/>
    <xf numFmtId="0" fontId="11" fillId="0" borderId="0"/>
    <xf numFmtId="0" fontId="12" fillId="0" borderId="0"/>
    <xf numFmtId="0" fontId="12" fillId="7" borderId="22" applyNumberFormat="0" applyFont="0" applyAlignment="0" applyProtection="0"/>
    <xf numFmtId="0" fontId="12" fillId="7" borderId="22" applyNumberFormat="0" applyFont="0" applyAlignment="0" applyProtection="0"/>
    <xf numFmtId="9" fontId="11" fillId="0" borderId="0" applyFill="0" applyBorder="0" applyAlignment="0" applyProtection="0"/>
    <xf numFmtId="9" fontId="11" fillId="0" borderId="0" applyFill="0" applyBorder="0" applyAlignment="0" applyProtection="0"/>
    <xf numFmtId="166" fontId="11" fillId="0" borderId="0" applyFill="0" applyBorder="0" applyAlignment="0" applyProtection="0"/>
    <xf numFmtId="165" fontId="12" fillId="0" borderId="0" applyFont="0" applyFill="0" applyBorder="0" applyAlignment="0" applyProtection="0"/>
    <xf numFmtId="43" fontId="11" fillId="0" borderId="0" applyFont="0" applyFill="0" applyBorder="0" applyAlignment="0" applyProtection="0"/>
    <xf numFmtId="0" fontId="11" fillId="0" borderId="0"/>
  </cellStyleXfs>
  <cellXfs count="66">
    <xf numFmtId="0" fontId="0" fillId="0" borderId="0" xfId="0"/>
    <xf numFmtId="0" fontId="8" fillId="3" borderId="1" xfId="0" applyFont="1" applyFill="1" applyBorder="1" applyAlignment="1">
      <alignment horizontal="center"/>
    </xf>
    <xf numFmtId="0" fontId="0" fillId="6" borderId="1" xfId="0" applyFill="1" applyBorder="1"/>
    <xf numFmtId="164" fontId="0" fillId="6" borderId="1" xfId="0" applyNumberFormat="1" applyFill="1" applyBorder="1"/>
    <xf numFmtId="164" fontId="0" fillId="6" borderId="12" xfId="0" applyNumberFormat="1" applyFill="1" applyBorder="1"/>
    <xf numFmtId="0" fontId="0" fillId="6" borderId="14" xfId="0" applyFill="1" applyBorder="1"/>
    <xf numFmtId="164" fontId="0" fillId="6" borderId="14" xfId="0" applyNumberFormat="1" applyFill="1" applyBorder="1"/>
    <xf numFmtId="2" fontId="0" fillId="6" borderId="1" xfId="0" applyNumberFormat="1" applyFill="1" applyBorder="1"/>
    <xf numFmtId="2" fontId="0" fillId="6" borderId="12" xfId="0" applyNumberFormat="1" applyFill="1" applyBorder="1"/>
    <xf numFmtId="2" fontId="0" fillId="6" borderId="10" xfId="0" applyNumberFormat="1" applyFill="1" applyBorder="1"/>
    <xf numFmtId="164" fontId="0" fillId="6" borderId="10" xfId="0" applyNumberFormat="1" applyFill="1" applyBorder="1"/>
    <xf numFmtId="2" fontId="0" fillId="6" borderId="15" xfId="0" applyNumberFormat="1" applyFill="1" applyBorder="1"/>
    <xf numFmtId="2" fontId="0" fillId="6" borderId="1" xfId="0" applyNumberFormat="1" applyFill="1" applyBorder="1" applyAlignment="1">
      <alignment horizontal="right"/>
    </xf>
    <xf numFmtId="43" fontId="0" fillId="6" borderId="10" xfId="0" applyNumberFormat="1" applyFill="1" applyBorder="1"/>
    <xf numFmtId="164" fontId="0" fillId="6" borderId="1" xfId="0" applyNumberFormat="1" applyFill="1" applyBorder="1" applyAlignment="1">
      <alignment horizontal="right"/>
    </xf>
    <xf numFmtId="164" fontId="0" fillId="6" borderId="15" xfId="0" applyNumberFormat="1" applyFill="1" applyBorder="1" applyAlignment="1">
      <alignment horizontal="right"/>
    </xf>
    <xf numFmtId="2" fontId="0" fillId="6" borderId="10" xfId="0" applyNumberFormat="1" applyFill="1" applyBorder="1" applyAlignment="1">
      <alignment horizontal="right"/>
    </xf>
    <xf numFmtId="164" fontId="0" fillId="6" borderId="14" xfId="0" applyNumberFormat="1" applyFill="1" applyBorder="1" applyAlignment="1">
      <alignment horizontal="right"/>
    </xf>
    <xf numFmtId="164" fontId="0" fillId="6" borderId="2" xfId="0" applyNumberFormat="1" applyFill="1" applyBorder="1" applyAlignment="1">
      <alignment horizontal="right"/>
    </xf>
    <xf numFmtId="164" fontId="0" fillId="6" borderId="16" xfId="0" applyNumberFormat="1" applyFill="1" applyBorder="1" applyAlignment="1">
      <alignment horizontal="right"/>
    </xf>
    <xf numFmtId="2" fontId="0" fillId="6" borderId="12" xfId="0" applyNumberFormat="1" applyFill="1" applyBorder="1" applyAlignment="1">
      <alignment horizontal="right"/>
    </xf>
    <xf numFmtId="164" fontId="0" fillId="6" borderId="4" xfId="0" applyNumberFormat="1" applyFill="1" applyBorder="1" applyAlignment="1">
      <alignment horizontal="right"/>
    </xf>
    <xf numFmtId="164" fontId="0" fillId="6" borderId="14" xfId="0" applyNumberFormat="1" applyFill="1" applyBorder="1" applyAlignment="1"/>
    <xf numFmtId="2" fontId="0" fillId="6" borderId="12" xfId="0" applyNumberFormat="1" applyFill="1" applyBorder="1" applyAlignment="1">
      <alignment horizontal="center"/>
    </xf>
    <xf numFmtId="2" fontId="0" fillId="6" borderId="1" xfId="0" applyNumberFormat="1" applyFill="1" applyBorder="1" applyAlignment="1">
      <alignment horizontal="center"/>
    </xf>
    <xf numFmtId="164" fontId="0" fillId="0" borderId="0" xfId="0" applyNumberFormat="1"/>
    <xf numFmtId="2" fontId="0" fillId="6" borderId="15" xfId="0" applyNumberFormat="1" applyFill="1" applyBorder="1" applyAlignment="1">
      <alignment horizontal="right"/>
    </xf>
    <xf numFmtId="0" fontId="9"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0" fillId="4" borderId="14" xfId="0" applyFill="1" applyBorder="1" applyAlignment="1">
      <alignment horizontal="center"/>
    </xf>
    <xf numFmtId="0" fontId="0" fillId="4" borderId="13" xfId="0" applyFill="1" applyBorder="1" applyAlignment="1">
      <alignment horizontal="center"/>
    </xf>
    <xf numFmtId="0" fontId="7" fillId="4" borderId="14"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 fillId="8" borderId="7" xfId="0" applyFont="1" applyFill="1" applyBorder="1" applyAlignment="1">
      <alignment horizontal="left" vertical="top" wrapText="1"/>
    </xf>
    <xf numFmtId="0" fontId="1" fillId="8" borderId="8" xfId="0" applyFont="1" applyFill="1" applyBorder="1" applyAlignment="1">
      <alignment horizontal="left" vertical="top" wrapText="1"/>
    </xf>
    <xf numFmtId="0" fontId="1" fillId="8" borderId="9" xfId="0" applyFont="1" applyFill="1" applyBorder="1" applyAlignment="1">
      <alignment horizontal="left" vertical="top" wrapText="1"/>
    </xf>
    <xf numFmtId="0" fontId="0" fillId="5" borderId="1" xfId="0" applyFill="1" applyBorder="1" applyAlignment="1">
      <alignment horizontal="center"/>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0" fillId="5" borderId="14" xfId="0" applyFill="1" applyBorder="1" applyAlignment="1">
      <alignment horizontal="center"/>
    </xf>
    <xf numFmtId="0" fontId="0" fillId="5" borderId="13" xfId="0" applyFill="1" applyBorder="1" applyAlignment="1">
      <alignment horizontal="center"/>
    </xf>
    <xf numFmtId="0" fontId="5" fillId="5" borderId="14"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 fillId="8" borderId="2" xfId="0" applyFont="1" applyFill="1" applyBorder="1" applyAlignment="1">
      <alignment horizontal="left" vertical="top"/>
    </xf>
    <xf numFmtId="0" fontId="1" fillId="8" borderId="3" xfId="0" applyFont="1" applyFill="1" applyBorder="1" applyAlignment="1">
      <alignment horizontal="left" vertical="top"/>
    </xf>
    <xf numFmtId="0" fontId="1" fillId="8" borderId="4" xfId="0" applyFont="1" applyFill="1" applyBorder="1" applyAlignment="1">
      <alignment horizontal="left" vertical="top"/>
    </xf>
    <xf numFmtId="0" fontId="1" fillId="8" borderId="5" xfId="0" applyFont="1" applyFill="1" applyBorder="1" applyAlignment="1">
      <alignment horizontal="left" vertical="top"/>
    </xf>
    <xf numFmtId="0" fontId="1" fillId="8" borderId="0" xfId="0" applyFont="1" applyFill="1" applyBorder="1" applyAlignment="1">
      <alignment horizontal="left" vertical="top"/>
    </xf>
    <xf numFmtId="0" fontId="1" fillId="8" borderId="6" xfId="0" applyFont="1" applyFill="1" applyBorder="1" applyAlignment="1">
      <alignment horizontal="left" vertical="top"/>
    </xf>
    <xf numFmtId="0" fontId="16" fillId="8" borderId="5" xfId="0" applyFont="1" applyFill="1" applyBorder="1" applyAlignment="1">
      <alignment horizontal="left" vertical="top" wrapText="1"/>
    </xf>
    <xf numFmtId="0" fontId="16" fillId="8" borderId="0" xfId="0" applyFont="1" applyFill="1" applyBorder="1" applyAlignment="1">
      <alignment horizontal="left" vertical="top" wrapText="1"/>
    </xf>
    <xf numFmtId="0" fontId="16" fillId="8" borderId="6" xfId="0" applyFont="1" applyFill="1" applyBorder="1" applyAlignment="1">
      <alignment horizontal="left" vertical="top" wrapText="1"/>
    </xf>
  </cellXfs>
  <cellStyles count="21">
    <cellStyle name="Comma 2" xfId="1" xr:uid="{00000000-0005-0000-0000-000000000000}"/>
    <cellStyle name="Comma 3" xfId="9" xr:uid="{00000000-0005-0000-0000-000001000000}"/>
    <cellStyle name="Comma 4" xfId="19" xr:uid="{00000000-0005-0000-0000-000002000000}"/>
    <cellStyle name="Normal" xfId="0" builtinId="0"/>
    <cellStyle name="Normal 2" xfId="2" xr:uid="{00000000-0005-0000-0000-000004000000}"/>
    <cellStyle name="Normal 2 2" xfId="3" xr:uid="{00000000-0005-0000-0000-000005000000}"/>
    <cellStyle name="Normal 2 2 2" xfId="20" xr:uid="{00000000-0005-0000-0000-000006000000}"/>
    <cellStyle name="Normal 3" xfId="4" xr:uid="{00000000-0005-0000-0000-000007000000}"/>
    <cellStyle name="Normal 3 2" xfId="10" xr:uid="{00000000-0005-0000-0000-000008000000}"/>
    <cellStyle name="Normal 4" xfId="11" xr:uid="{00000000-0005-0000-0000-000009000000}"/>
    <cellStyle name="Normal 5" xfId="12" xr:uid="{00000000-0005-0000-0000-00000A000000}"/>
    <cellStyle name="Normal 6" xfId="8" xr:uid="{00000000-0005-0000-0000-00000B000000}"/>
    <cellStyle name="Nota 2" xfId="13" xr:uid="{00000000-0005-0000-0000-00000C000000}"/>
    <cellStyle name="Nota 2 2" xfId="14" xr:uid="{00000000-0005-0000-0000-00000D000000}"/>
    <cellStyle name="Percent 2" xfId="5" xr:uid="{00000000-0005-0000-0000-00000E000000}"/>
    <cellStyle name="Percent 3" xfId="6" xr:uid="{00000000-0005-0000-0000-00000F000000}"/>
    <cellStyle name="Percent 4" xfId="15" xr:uid="{00000000-0005-0000-0000-000010000000}"/>
    <cellStyle name="Porcentagem 2" xfId="16" xr:uid="{00000000-0005-0000-0000-000011000000}"/>
    <cellStyle name="Separador de milhares 2" xfId="7" xr:uid="{00000000-0005-0000-0000-000012000000}"/>
    <cellStyle name="Separador de milhares 2 2" xfId="17" xr:uid="{00000000-0005-0000-0000-000013000000}"/>
    <cellStyle name="Separador de milhares 3" xfId="18" xr:uid="{00000000-0005-0000-0000-000014000000}"/>
  </cellStyles>
  <dxfs count="0"/>
  <tableStyles count="0" defaultTableStyle="TableStyleMedium9" defaultPivotStyle="PivotStyleLight16"/>
  <colors>
    <mruColors>
      <color rgb="FFAC7436"/>
      <color rgb="FFEFDFCD"/>
      <color rgb="FFDFBE99"/>
      <color rgb="FFD09F6A"/>
      <color rgb="FF845929"/>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N30"/>
  <sheetViews>
    <sheetView tabSelected="1" zoomScaleNormal="100" workbookViewId="0"/>
  </sheetViews>
  <sheetFormatPr defaultRowHeight="14.4" x14ac:dyDescent="0.3"/>
  <cols>
    <col min="2" max="2" width="29.109375" customWidth="1"/>
  </cols>
  <sheetData>
    <row r="1" spans="2:12" ht="29.25" customHeight="1" x14ac:dyDescent="0.3">
      <c r="B1" s="27" t="s">
        <v>8</v>
      </c>
      <c r="C1" s="28"/>
      <c r="D1" s="28"/>
      <c r="E1" s="28"/>
      <c r="F1" s="28"/>
      <c r="G1" s="28"/>
      <c r="H1" s="28"/>
      <c r="I1" s="28"/>
      <c r="J1" s="28"/>
      <c r="K1" s="28"/>
      <c r="L1" s="29"/>
    </row>
    <row r="2" spans="2:12" ht="19.5" customHeight="1" x14ac:dyDescent="0.3">
      <c r="B2" s="1"/>
      <c r="C2" s="30" t="s">
        <v>23</v>
      </c>
      <c r="D2" s="31"/>
      <c r="E2" s="31"/>
      <c r="F2" s="31"/>
      <c r="G2" s="31"/>
      <c r="H2" s="31"/>
      <c r="I2" s="31"/>
      <c r="J2" s="31"/>
      <c r="K2" s="31"/>
      <c r="L2" s="32"/>
    </row>
    <row r="3" spans="2:12" x14ac:dyDescent="0.3">
      <c r="B3" s="33"/>
      <c r="C3" s="35" t="s">
        <v>15</v>
      </c>
      <c r="D3" s="35" t="s">
        <v>16</v>
      </c>
      <c r="E3" s="35" t="s">
        <v>17</v>
      </c>
      <c r="F3" s="37" t="s">
        <v>18</v>
      </c>
      <c r="G3" s="37" t="s">
        <v>5</v>
      </c>
      <c r="H3" s="35" t="s">
        <v>15</v>
      </c>
      <c r="I3" s="35" t="s">
        <v>16</v>
      </c>
      <c r="J3" s="35" t="s">
        <v>17</v>
      </c>
      <c r="K3" s="37" t="s">
        <v>18</v>
      </c>
      <c r="L3" s="35" t="s">
        <v>5</v>
      </c>
    </row>
    <row r="4" spans="2:12" x14ac:dyDescent="0.3">
      <c r="B4" s="34"/>
      <c r="C4" s="36"/>
      <c r="D4" s="36"/>
      <c r="E4" s="36"/>
      <c r="F4" s="38"/>
      <c r="G4" s="38"/>
      <c r="H4" s="36"/>
      <c r="I4" s="36"/>
      <c r="J4" s="36"/>
      <c r="K4" s="38"/>
      <c r="L4" s="36"/>
    </row>
    <row r="5" spans="2:12" ht="17.25" customHeight="1" x14ac:dyDescent="0.3">
      <c r="B5" s="42"/>
      <c r="C5" s="43" t="s">
        <v>22</v>
      </c>
      <c r="D5" s="44"/>
      <c r="E5" s="44"/>
      <c r="F5" s="44"/>
      <c r="G5" s="45"/>
      <c r="H5" s="49" t="s">
        <v>7</v>
      </c>
      <c r="I5" s="44"/>
      <c r="J5" s="44"/>
      <c r="K5" s="44"/>
      <c r="L5" s="50"/>
    </row>
    <row r="6" spans="2:12" ht="24" customHeight="1" x14ac:dyDescent="0.3">
      <c r="B6" s="42"/>
      <c r="C6" s="46"/>
      <c r="D6" s="47"/>
      <c r="E6" s="47"/>
      <c r="F6" s="47"/>
      <c r="G6" s="48"/>
      <c r="H6" s="51"/>
      <c r="I6" s="47"/>
      <c r="J6" s="47"/>
      <c r="K6" s="47"/>
      <c r="L6" s="52"/>
    </row>
    <row r="7" spans="2:12" ht="18" customHeight="1" x14ac:dyDescent="0.3">
      <c r="B7" s="2" t="s">
        <v>0</v>
      </c>
      <c r="C7" s="7">
        <v>60.941162750283773</v>
      </c>
      <c r="D7" s="7">
        <v>66.240566612929555</v>
      </c>
      <c r="E7" s="7">
        <v>59.594392046992418</v>
      </c>
      <c r="F7" s="9">
        <v>50.419769258345347</v>
      </c>
      <c r="G7" s="11">
        <f>AVERAGE(C7:F7)</f>
        <v>59.298972667137775</v>
      </c>
      <c r="H7" s="8">
        <v>58.571182026932185</v>
      </c>
      <c r="I7" s="7">
        <v>65.988293270612473</v>
      </c>
      <c r="J7" s="7">
        <v>59.531754315303203</v>
      </c>
      <c r="K7" s="7">
        <v>50.393051316446481</v>
      </c>
      <c r="L7" s="7">
        <f>AVERAGE(H7:K7)</f>
        <v>58.621070232323582</v>
      </c>
    </row>
    <row r="8" spans="2:12" ht="18" customHeight="1" x14ac:dyDescent="0.3">
      <c r="B8" s="2" t="s">
        <v>1</v>
      </c>
      <c r="C8" s="7">
        <v>37</v>
      </c>
      <c r="D8" s="7">
        <v>50.6</v>
      </c>
      <c r="E8" s="7">
        <v>64</v>
      </c>
      <c r="F8" s="9">
        <v>62</v>
      </c>
      <c r="G8" s="11">
        <f t="shared" ref="G8:G11" si="0">AVERAGE(C8:F8)</f>
        <v>53.4</v>
      </c>
      <c r="H8" s="8">
        <v>38.75</v>
      </c>
      <c r="I8" s="7">
        <v>52.4</v>
      </c>
      <c r="J8" s="7">
        <v>66</v>
      </c>
      <c r="K8" s="7">
        <v>64</v>
      </c>
      <c r="L8" s="7">
        <f t="shared" ref="L8:L12" si="1">AVERAGE(H8:K8)</f>
        <v>55.287500000000001</v>
      </c>
    </row>
    <row r="9" spans="2:12" ht="18" customHeight="1" x14ac:dyDescent="0.3">
      <c r="B9" s="2" t="s">
        <v>2</v>
      </c>
      <c r="C9" s="7">
        <v>97.94116275028378</v>
      </c>
      <c r="D9" s="7">
        <v>116.84056661292956</v>
      </c>
      <c r="E9" s="7">
        <v>123.59439204699243</v>
      </c>
      <c r="F9" s="9">
        <v>112.41976925834535</v>
      </c>
      <c r="G9" s="11">
        <f t="shared" si="0"/>
        <v>112.69897266713778</v>
      </c>
      <c r="H9" s="8">
        <v>97.321182026932178</v>
      </c>
      <c r="I9" s="7">
        <v>118.38829327061248</v>
      </c>
      <c r="J9" s="7">
        <v>125.5317543153032</v>
      </c>
      <c r="K9" s="7">
        <v>114.39305131644647</v>
      </c>
      <c r="L9" s="7">
        <f t="shared" si="1"/>
        <v>113.90857023232358</v>
      </c>
    </row>
    <row r="10" spans="2:12" ht="18" customHeight="1" x14ac:dyDescent="0.3">
      <c r="B10" s="2" t="s">
        <v>9</v>
      </c>
      <c r="C10" s="7">
        <v>463.09537356126765</v>
      </c>
      <c r="D10" s="7">
        <v>495.57252931823058</v>
      </c>
      <c r="E10" s="12">
        <v>513.3125213730923</v>
      </c>
      <c r="F10" s="9">
        <v>457.88314392598096</v>
      </c>
      <c r="G10" s="11">
        <f t="shared" si="0"/>
        <v>482.46589204464289</v>
      </c>
      <c r="H10" s="8">
        <v>463.09537356126765</v>
      </c>
      <c r="I10" s="7">
        <v>495.57252931823058</v>
      </c>
      <c r="J10" s="12">
        <v>513.3125213730923</v>
      </c>
      <c r="K10" s="9">
        <v>457.88314392598096</v>
      </c>
      <c r="L10" s="12">
        <f t="shared" si="1"/>
        <v>482.46589204464289</v>
      </c>
    </row>
    <row r="11" spans="2:12" ht="18" customHeight="1" x14ac:dyDescent="0.3">
      <c r="B11" s="2" t="s">
        <v>3</v>
      </c>
      <c r="C11" s="7">
        <v>561.03653631155146</v>
      </c>
      <c r="D11" s="7">
        <v>612.41309593116011</v>
      </c>
      <c r="E11" s="12">
        <v>636.90691342008472</v>
      </c>
      <c r="F11" s="9">
        <v>570.30291318432637</v>
      </c>
      <c r="G11" s="11">
        <f t="shared" si="0"/>
        <v>595.16486471178064</v>
      </c>
      <c r="H11" s="8">
        <v>560.4165555881998</v>
      </c>
      <c r="I11" s="7">
        <v>613.96082258884303</v>
      </c>
      <c r="J11" s="12">
        <v>638.84427568839556</v>
      </c>
      <c r="K11" s="13">
        <v>572.27619524242743</v>
      </c>
      <c r="L11" s="12">
        <f t="shared" si="1"/>
        <v>596.37446227696648</v>
      </c>
    </row>
    <row r="12" spans="2:12" ht="18" customHeight="1" x14ac:dyDescent="0.3">
      <c r="B12" s="2" t="s">
        <v>4</v>
      </c>
      <c r="C12" s="3">
        <v>17.457180844973646</v>
      </c>
      <c r="D12" s="3">
        <v>19.078717844084661</v>
      </c>
      <c r="E12" s="14">
        <v>19.405409086127044</v>
      </c>
      <c r="F12" s="10">
        <v>19.712290900048483</v>
      </c>
      <c r="G12" s="15">
        <f>AVERAGE(C12:F12)</f>
        <v>18.913399668808459</v>
      </c>
      <c r="H12" s="4">
        <v>17.365864918959467</v>
      </c>
      <c r="I12" s="3">
        <v>19.282711357935405</v>
      </c>
      <c r="J12" s="14">
        <v>19.649820635871663</v>
      </c>
      <c r="K12" s="10">
        <v>19.989133265972619</v>
      </c>
      <c r="L12" s="14">
        <f t="shared" si="1"/>
        <v>19.07188254468479</v>
      </c>
    </row>
    <row r="13" spans="2:12" ht="17.25" customHeight="1" x14ac:dyDescent="0.3">
      <c r="B13" s="53"/>
      <c r="C13" s="43" t="s">
        <v>21</v>
      </c>
      <c r="D13" s="44"/>
      <c r="E13" s="44"/>
      <c r="F13" s="44"/>
      <c r="G13" s="45"/>
      <c r="H13" s="50" t="s">
        <v>6</v>
      </c>
      <c r="I13" s="55"/>
      <c r="J13" s="55"/>
      <c r="K13" s="55"/>
      <c r="L13" s="55"/>
    </row>
    <row r="14" spans="2:12" ht="24" customHeight="1" x14ac:dyDescent="0.3">
      <c r="B14" s="54"/>
      <c r="C14" s="46"/>
      <c r="D14" s="47"/>
      <c r="E14" s="47"/>
      <c r="F14" s="47"/>
      <c r="G14" s="48"/>
      <c r="H14" s="52"/>
      <c r="I14" s="56"/>
      <c r="J14" s="56"/>
      <c r="K14" s="56"/>
      <c r="L14" s="56"/>
    </row>
    <row r="15" spans="2:12" ht="18" customHeight="1" x14ac:dyDescent="0.3">
      <c r="B15" s="2" t="s">
        <v>0</v>
      </c>
      <c r="C15" s="7">
        <v>22.179518228427582</v>
      </c>
      <c r="D15" s="7">
        <v>23.054741577144718</v>
      </c>
      <c r="E15" s="12">
        <v>19.881510199407231</v>
      </c>
      <c r="F15" s="16">
        <v>17.44054064802825</v>
      </c>
      <c r="G15" s="26">
        <f>AVERAGE(C15:F15)</f>
        <v>20.639077663251946</v>
      </c>
      <c r="H15" s="20">
        <v>19.912115585218597</v>
      </c>
      <c r="I15" s="12">
        <v>21.09223688204133</v>
      </c>
      <c r="J15" s="12">
        <v>18.316796073284948</v>
      </c>
      <c r="K15" s="12">
        <v>16.05957402172859</v>
      </c>
      <c r="L15" s="12">
        <f t="shared" ref="L15" si="2">AVERAGE(H15:K15)</f>
        <v>18.845180640568366</v>
      </c>
    </row>
    <row r="16" spans="2:12" ht="18" customHeight="1" x14ac:dyDescent="0.3">
      <c r="B16" s="2" t="s">
        <v>10</v>
      </c>
      <c r="C16" s="7">
        <v>30.947854825209575</v>
      </c>
      <c r="D16" s="7">
        <v>30.441459515640542</v>
      </c>
      <c r="E16" s="12">
        <v>30.087668157590045</v>
      </c>
      <c r="F16" s="16">
        <v>27.268314561271339</v>
      </c>
      <c r="G16" s="26">
        <f t="shared" ref="G16:G21" si="3">AVERAGE(C16:F16)</f>
        <v>29.686324264927876</v>
      </c>
      <c r="H16" s="23" t="s">
        <v>20</v>
      </c>
      <c r="I16" s="24" t="s">
        <v>20</v>
      </c>
      <c r="J16" s="24" t="s">
        <v>20</v>
      </c>
      <c r="K16" s="24" t="s">
        <v>20</v>
      </c>
      <c r="L16" s="24" t="s">
        <v>20</v>
      </c>
    </row>
    <row r="17" spans="2:14" ht="18" customHeight="1" x14ac:dyDescent="0.3">
      <c r="B17" s="2" t="s">
        <v>1</v>
      </c>
      <c r="C17" s="7">
        <v>37</v>
      </c>
      <c r="D17" s="7">
        <v>50.6</v>
      </c>
      <c r="E17" s="12">
        <v>64</v>
      </c>
      <c r="F17" s="16">
        <v>62</v>
      </c>
      <c r="G17" s="26">
        <f t="shared" si="3"/>
        <v>53.4</v>
      </c>
      <c r="H17" s="20">
        <v>37.25</v>
      </c>
      <c r="I17" s="12">
        <v>51</v>
      </c>
      <c r="J17" s="12">
        <v>64.75</v>
      </c>
      <c r="K17" s="12">
        <v>62.75</v>
      </c>
      <c r="L17" s="12">
        <f t="shared" ref="L17:L21" si="4">AVERAGE(H17:K17)</f>
        <v>53.9375</v>
      </c>
    </row>
    <row r="18" spans="2:14" ht="18" customHeight="1" x14ac:dyDescent="0.3">
      <c r="B18" s="2" t="s">
        <v>2</v>
      </c>
      <c r="C18" s="7">
        <v>90.127373053637157</v>
      </c>
      <c r="D18" s="7">
        <v>104.09620109278526</v>
      </c>
      <c r="E18" s="12">
        <v>113.96917835699728</v>
      </c>
      <c r="F18" s="16">
        <v>106.70885520929959</v>
      </c>
      <c r="G18" s="26">
        <f t="shared" si="3"/>
        <v>103.72540192817982</v>
      </c>
      <c r="H18" s="20">
        <v>57.162115585218601</v>
      </c>
      <c r="I18" s="12">
        <v>72.092236882041334</v>
      </c>
      <c r="J18" s="12">
        <v>83.066796073284948</v>
      </c>
      <c r="K18" s="12">
        <v>78.809574021728594</v>
      </c>
      <c r="L18" s="12">
        <f t="shared" si="4"/>
        <v>72.782680640568373</v>
      </c>
    </row>
    <row r="19" spans="2:14" ht="18" customHeight="1" x14ac:dyDescent="0.3">
      <c r="B19" s="2" t="s">
        <v>9</v>
      </c>
      <c r="C19" s="7">
        <v>463.09537356126765</v>
      </c>
      <c r="D19" s="7">
        <v>495.57252931823058</v>
      </c>
      <c r="E19" s="12">
        <v>513.3125213730923</v>
      </c>
      <c r="F19" s="16">
        <v>457.88314392598096</v>
      </c>
      <c r="G19" s="26">
        <f t="shared" si="3"/>
        <v>482.46589204464289</v>
      </c>
      <c r="H19" s="20">
        <v>475.63763189191468</v>
      </c>
      <c r="I19" s="12">
        <v>505.85751469509529</v>
      </c>
      <c r="J19" s="12">
        <v>497.59168666150208</v>
      </c>
      <c r="K19" s="16">
        <v>478.45373144413702</v>
      </c>
      <c r="L19" s="12">
        <f t="shared" si="4"/>
        <v>489.38514117316225</v>
      </c>
    </row>
    <row r="20" spans="2:14" ht="18" customHeight="1" x14ac:dyDescent="0.3">
      <c r="B20" s="2" t="s">
        <v>3</v>
      </c>
      <c r="C20" s="7">
        <v>553.22274661490485</v>
      </c>
      <c r="D20" s="7">
        <v>599.66873041101587</v>
      </c>
      <c r="E20" s="12">
        <v>627.2816997300896</v>
      </c>
      <c r="F20" s="16">
        <v>564.5919991352805</v>
      </c>
      <c r="G20" s="26">
        <f t="shared" si="3"/>
        <v>586.19129397282268</v>
      </c>
      <c r="H20" s="20">
        <v>532.79974747713322</v>
      </c>
      <c r="I20" s="12">
        <v>577.94975157713657</v>
      </c>
      <c r="J20" s="12">
        <v>580.65848273478707</v>
      </c>
      <c r="K20" s="16">
        <v>557.26330546586564</v>
      </c>
      <c r="L20" s="12">
        <f t="shared" si="4"/>
        <v>562.1678218137306</v>
      </c>
    </row>
    <row r="21" spans="2:14" ht="18" customHeight="1" x14ac:dyDescent="0.3">
      <c r="B21" s="5" t="s">
        <v>4</v>
      </c>
      <c r="C21" s="6">
        <v>16.291335380751129</v>
      </c>
      <c r="D21" s="6">
        <v>17.35895100307085</v>
      </c>
      <c r="E21" s="17">
        <v>18.168739564064534</v>
      </c>
      <c r="F21" s="18">
        <v>18.900171340141739</v>
      </c>
      <c r="G21" s="19">
        <f t="shared" si="3"/>
        <v>17.679799322007064</v>
      </c>
      <c r="H21" s="21">
        <v>10.728630382406832</v>
      </c>
      <c r="I21" s="17">
        <v>12.473789751671774</v>
      </c>
      <c r="J21" s="17">
        <v>14.305620006110425</v>
      </c>
      <c r="K21" s="18">
        <v>14.14225075448754</v>
      </c>
      <c r="L21" s="22">
        <f t="shared" si="4"/>
        <v>12.912572723669143</v>
      </c>
      <c r="N21" s="25"/>
    </row>
    <row r="22" spans="2:14" x14ac:dyDescent="0.3">
      <c r="B22" s="57" t="s">
        <v>24</v>
      </c>
      <c r="C22" s="58"/>
      <c r="D22" s="58"/>
      <c r="E22" s="58"/>
      <c r="F22" s="58"/>
      <c r="G22" s="58"/>
      <c r="H22" s="58"/>
      <c r="I22" s="58"/>
      <c r="J22" s="58"/>
      <c r="K22" s="58"/>
      <c r="L22" s="59"/>
    </row>
    <row r="23" spans="2:14" x14ac:dyDescent="0.3">
      <c r="B23" s="60" t="s">
        <v>11</v>
      </c>
      <c r="C23" s="61"/>
      <c r="D23" s="61"/>
      <c r="E23" s="61"/>
      <c r="F23" s="61"/>
      <c r="G23" s="61"/>
      <c r="H23" s="61"/>
      <c r="I23" s="61"/>
      <c r="J23" s="61"/>
      <c r="K23" s="61"/>
      <c r="L23" s="62"/>
    </row>
    <row r="24" spans="2:14" x14ac:dyDescent="0.3">
      <c r="B24" s="60" t="s">
        <v>14</v>
      </c>
      <c r="C24" s="61"/>
      <c r="D24" s="61"/>
      <c r="E24" s="61"/>
      <c r="F24" s="61"/>
      <c r="G24" s="61"/>
      <c r="H24" s="61"/>
      <c r="I24" s="61"/>
      <c r="J24" s="61"/>
      <c r="K24" s="61"/>
      <c r="L24" s="62"/>
    </row>
    <row r="25" spans="2:14" ht="30" customHeight="1" x14ac:dyDescent="0.3">
      <c r="B25" s="63" t="s">
        <v>12</v>
      </c>
      <c r="C25" s="64"/>
      <c r="D25" s="64"/>
      <c r="E25" s="64"/>
      <c r="F25" s="64"/>
      <c r="G25" s="64"/>
      <c r="H25" s="64"/>
      <c r="I25" s="64"/>
      <c r="J25" s="64"/>
      <c r="K25" s="64"/>
      <c r="L25" s="65"/>
    </row>
    <row r="26" spans="2:14" x14ac:dyDescent="0.3">
      <c r="B26" s="60" t="s">
        <v>19</v>
      </c>
      <c r="C26" s="61"/>
      <c r="D26" s="61"/>
      <c r="E26" s="61"/>
      <c r="F26" s="61"/>
      <c r="G26" s="61"/>
      <c r="H26" s="61"/>
      <c r="I26" s="61"/>
      <c r="J26" s="61"/>
      <c r="K26" s="61"/>
      <c r="L26" s="62"/>
    </row>
    <row r="27" spans="2:14" x14ac:dyDescent="0.3">
      <c r="B27" s="39" t="s">
        <v>13</v>
      </c>
      <c r="C27" s="40"/>
      <c r="D27" s="40"/>
      <c r="E27" s="40"/>
      <c r="F27" s="40"/>
      <c r="G27" s="40"/>
      <c r="H27" s="40"/>
      <c r="I27" s="40"/>
      <c r="J27" s="40"/>
      <c r="K27" s="40"/>
      <c r="L27" s="41"/>
    </row>
    <row r="28" spans="2:14" ht="18" customHeight="1" x14ac:dyDescent="0.3"/>
    <row r="29" spans="2:14" ht="18" customHeight="1" x14ac:dyDescent="0.3"/>
    <row r="30" spans="2:14" ht="18" customHeight="1" x14ac:dyDescent="0.3"/>
  </sheetData>
  <mergeCells count="25">
    <mergeCell ref="B27:L27"/>
    <mergeCell ref="B5:B6"/>
    <mergeCell ref="C5:G6"/>
    <mergeCell ref="H5:L6"/>
    <mergeCell ref="B13:B14"/>
    <mergeCell ref="C13:G14"/>
    <mergeCell ref="H13:L14"/>
    <mergeCell ref="B22:L22"/>
    <mergeCell ref="B23:L23"/>
    <mergeCell ref="B24:L24"/>
    <mergeCell ref="B25:L25"/>
    <mergeCell ref="B26:L26"/>
    <mergeCell ref="B1:L1"/>
    <mergeCell ref="C2:L2"/>
    <mergeCell ref="B3:B4"/>
    <mergeCell ref="C3:C4"/>
    <mergeCell ref="D3:D4"/>
    <mergeCell ref="E3:E4"/>
    <mergeCell ref="F3:F4"/>
    <mergeCell ref="G3:G4"/>
    <mergeCell ref="H3:H4"/>
    <mergeCell ref="I3:I4"/>
    <mergeCell ref="J3:J4"/>
    <mergeCell ref="K3:K4"/>
    <mergeCell ref="L3:L4"/>
  </mergeCells>
  <pageMargins left="0.7" right="0.7" top="0.75" bottom="0.75" header="0.3" footer="0.3"/>
  <pageSetup orientation="portrait" r:id="rId1"/>
  <ignoredErrors>
    <ignoredError sqref="C13:L14 G7:G12 G17:G21 L7:L12 G15 L15 G16:I16 L16 L17:L21"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3"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3</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AMS</cp:lastModifiedBy>
  <dcterms:created xsi:type="dcterms:W3CDTF">2008-08-25T16:01:01Z</dcterms:created>
  <dcterms:modified xsi:type="dcterms:W3CDTF">2022-02-08T19:18:50Z</dcterms:modified>
</cp:coreProperties>
</file>