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D:\Brazil 2023\Jessica 2022 Feb 2022\"/>
    </mc:Choice>
  </mc:AlternateContent>
  <xr:revisionPtr revIDLastSave="0" documentId="13_ncr:1_{8B1A5F31-51B8-4DBC-9F6B-5CC33122C0B3}" xr6:coauthVersionLast="47" xr6:coauthVersionMax="47" xr10:uidLastSave="{00000000-0000-0000-0000-000000000000}"/>
  <bookViews>
    <workbookView xWindow="-108" yWindow="-108" windowWidth="23256" windowHeight="14016" xr2:uid="{00000000-000D-0000-FFFF-FFFF00000000}"/>
  </bookViews>
  <sheets>
    <sheet name="Table 5" sheetId="5" r:id="rId1"/>
    <sheet name="Sheet2" sheetId="2" r:id="rId2"/>
    <sheet name="Sheet3" sheetId="3" r:id="rId3"/>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5" l="1"/>
  <c r="K20" i="5"/>
  <c r="K18" i="5"/>
  <c r="K17" i="5"/>
  <c r="K16" i="5"/>
  <c r="K9" i="5"/>
  <c r="K7" i="5"/>
  <c r="K6" i="5"/>
  <c r="F20" i="5"/>
  <c r="F18" i="5"/>
  <c r="F16" i="5"/>
  <c r="F9" i="5"/>
  <c r="F7" i="5"/>
  <c r="F6" i="5"/>
  <c r="K21" i="5" l="1"/>
  <c r="K8" i="5"/>
  <c r="F19" i="5"/>
  <c r="K10" i="5"/>
  <c r="K11" i="5"/>
  <c r="F10" i="5"/>
  <c r="F21" i="5"/>
  <c r="F8" i="5"/>
  <c r="K22" i="5" l="1"/>
  <c r="F11" i="5"/>
  <c r="F22" i="5"/>
</calcChain>
</file>

<file path=xl/sharedStrings.xml><?xml version="1.0" encoding="utf-8"?>
<sst xmlns="http://schemas.openxmlformats.org/spreadsheetml/2006/main" count="49" uniqueCount="24">
  <si>
    <t>Truck</t>
  </si>
  <si>
    <t>Ocean</t>
  </si>
  <si>
    <t>Total transportation</t>
  </si>
  <si>
    <t>Landed cost</t>
  </si>
  <si>
    <t>Transport % of landed cost</t>
  </si>
  <si>
    <t>Avg</t>
  </si>
  <si>
    <r>
      <t>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--US$/mt--</t>
    </r>
  </si>
  <si>
    <r>
      <t>Southwest PI</t>
    </r>
    <r>
      <rPr>
        <b/>
        <vertAlign val="superscript"/>
        <sz val="11"/>
        <color theme="1"/>
        <rFont val="Calibri"/>
        <family val="2"/>
        <scheme val="minor"/>
      </rPr>
      <t>1</t>
    </r>
    <r>
      <rPr>
        <b/>
        <sz val="11"/>
        <color theme="1"/>
        <rFont val="Calibri"/>
        <family val="2"/>
        <scheme val="minor"/>
      </rPr>
      <t xml:space="preserve"> - S</t>
    </r>
    <r>
      <rPr>
        <b/>
        <sz val="11"/>
        <color theme="1"/>
        <rFont val="Calibri"/>
        <family val="2"/>
      </rPr>
      <t>ão Luís</t>
    </r>
    <r>
      <rPr>
        <b/>
        <vertAlign val="superscript"/>
        <sz val="11"/>
        <color theme="1"/>
        <rFont val="Calibri"/>
        <family val="2"/>
        <scheme val="minor"/>
      </rPr>
      <t>2</t>
    </r>
    <r>
      <rPr>
        <b/>
        <sz val="11"/>
        <color theme="1"/>
        <rFont val="Calibri"/>
        <family val="2"/>
        <scheme val="minor"/>
      </rPr>
      <t xml:space="preserve">                                                        --US$/mt-- </t>
    </r>
  </si>
  <si>
    <r>
      <t xml:space="preserve">     South MA</t>
    </r>
    <r>
      <rPr>
        <b/>
        <vertAlign val="superscript"/>
        <sz val="11"/>
        <color theme="1"/>
        <rFont val="Calibri"/>
        <family val="2"/>
        <scheme val="minor"/>
      </rPr>
      <t>1</t>
    </r>
    <r>
      <rPr>
        <b/>
        <sz val="11"/>
        <color theme="1"/>
        <rFont val="Calibri"/>
        <family val="2"/>
        <scheme val="minor"/>
      </rPr>
      <t xml:space="preserve"> - S</t>
    </r>
    <r>
      <rPr>
        <b/>
        <sz val="11"/>
        <color theme="1"/>
        <rFont val="Calibri"/>
        <family val="2"/>
      </rPr>
      <t>ão Luís</t>
    </r>
    <r>
      <rPr>
        <b/>
        <vertAlign val="superscript"/>
        <sz val="11"/>
        <color theme="1"/>
        <rFont val="Calibri"/>
        <family val="2"/>
        <scheme val="minor"/>
      </rPr>
      <t xml:space="preserve">2 </t>
    </r>
    <r>
      <rPr>
        <b/>
        <sz val="11"/>
        <color theme="1"/>
        <rFont val="Calibri"/>
        <family val="2"/>
        <scheme val="minor"/>
      </rPr>
      <t xml:space="preserve">                                                          --US$/mt--</t>
    </r>
  </si>
  <si>
    <r>
      <t>Barge</t>
    </r>
    <r>
      <rPr>
        <vertAlign val="superscript"/>
        <sz val="11"/>
        <color theme="1"/>
        <rFont val="Calibri"/>
        <family val="2"/>
        <scheme val="minor"/>
      </rPr>
      <t>4</t>
    </r>
    <r>
      <rPr>
        <sz val="11"/>
        <color theme="1"/>
        <rFont val="Calibri"/>
        <family val="2"/>
        <scheme val="minor"/>
      </rPr>
      <t xml:space="preserve"> </t>
    </r>
  </si>
  <si>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</si>
  <si>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</si>
  <si>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</si>
  <si>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1st qtr.</t>
  </si>
  <si>
    <t>2nd qtr.</t>
  </si>
  <si>
    <t>3rd qtr.</t>
  </si>
  <si>
    <t>4th qtr.</t>
  </si>
  <si>
    <r>
      <t>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t>
    </r>
    <r>
      <rPr>
        <b/>
        <sz val="11"/>
        <color theme="1"/>
        <rFont val="Calibri"/>
        <family val="2"/>
        <scheme val="minor"/>
      </rPr>
      <t xml:space="preserve">                                                           --US$/mt--</t>
    </r>
  </si>
  <si>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and </t>
    </r>
    <r>
      <rPr>
        <sz val="9"/>
        <color theme="1"/>
        <rFont val="Calibri"/>
        <family val="2"/>
        <scheme val="minor"/>
      </rPr>
      <t>MA = Maranhão.</t>
    </r>
  </si>
  <si>
    <t>-</t>
  </si>
  <si>
    <r>
      <t>4</t>
    </r>
    <r>
      <rPr>
        <sz val="9"/>
        <rFont val="Calibri"/>
        <family val="2"/>
        <scheme val="minor"/>
      </rPr>
      <t xml:space="preserve">In Brazil, there are no published barge rates. Barge rates can be up to 60 percent lower than truck rates, depending on the volumes hauled and the terms of contracts signed between the barge company and shippers. The distance is in nautical miles.                 </t>
    </r>
  </si>
  <si>
    <t>Table 5.  Quarterly costs of transporting Brazilian soybeans from the northern and northeastern ports to Shanghai, China, 2022</t>
  </si>
  <si>
    <t>Source: University of São Paulo, Escola Superior de Agricultura “Luiz de Queiroz” (ESALQ/USP), Brazil, and USDA, Agricultural Marketing Service.</t>
  </si>
  <si>
    <t xml:space="preserve">Note: qtr. = quarter. mt = metric ton. Avg = average. A hyphen in an otherwise empty cell denotes that the data are not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</si>
</sst>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7"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b/>
      <sz val="11"/>
      <color theme="0"/>
      <name val="Calibri"/>
      <family val="2"/>
      <scheme val="minor"/>
    </font>
    <font>
      <b/>
      <sz val="12"/>
      <color theme="0"/>
      <name val="Calibri"/>
      <family val="2"/>
      <scheme val="minor"/>
    </font>
    <font>
      <sz val="10"/>
      <name val="Arial"/>
      <family val="2"/>
    </font>
    <font>
      <sz val="11"/>
      <color theme="1"/>
      <name val="Calibri"/>
      <family val="2"/>
      <scheme val="minor"/>
    </font>
    <font>
      <sz val="10"/>
      <name val="Arial"/>
      <family val="2"/>
    </font>
    <font>
      <b/>
      <sz val="11"/>
      <color theme="1"/>
      <name val="Calibri"/>
      <family val="2"/>
    </font>
    <font>
      <sz val="9"/>
      <color theme="1"/>
      <name val="Calibri"/>
      <family val="2"/>
    </font>
    <font>
      <vertAlign val="superscript"/>
      <sz val="9"/>
      <name val="Calibri"/>
      <family val="2"/>
      <scheme val="minor"/>
    </font>
    <font>
      <sz val="9"/>
      <name val="Calibri"/>
      <family val="2"/>
      <scheme val="minor"/>
    </font>
    <font>
      <sz val="11"/>
      <name val="Calibri"/>
      <family val="2"/>
      <scheme val="minor"/>
    </font>
  </fonts>
  <fills count="8">
    <fill>
      <patternFill patternType="none"/>
    </fill>
    <fill>
      <patternFill patternType="gray125"/>
    </fill>
    <fill>
      <patternFill patternType="solid">
        <fgColor rgb="FF845929"/>
        <bgColor indexed="64"/>
      </patternFill>
    </fill>
    <fill>
      <patternFill patternType="solid">
        <fgColor rgb="FFD09F6A"/>
        <bgColor indexed="64"/>
      </patternFill>
    </fill>
    <fill>
      <patternFill patternType="solid">
        <fgColor rgb="FFDFBE99"/>
        <bgColor indexed="64"/>
      </patternFill>
    </fill>
    <fill>
      <patternFill patternType="solid">
        <fgColor rgb="FFEFDFCD"/>
        <bgColor indexed="64"/>
      </patternFill>
    </fill>
    <fill>
      <patternFill patternType="solid">
        <fgColor rgb="FFFFFFCC"/>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thin">
        <color auto="1"/>
      </top>
      <bottom style="thin">
        <color indexed="64"/>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ck">
        <color indexed="64"/>
      </left>
      <right/>
      <top/>
      <bottom/>
      <diagonal/>
    </border>
    <border>
      <left style="thin">
        <color auto="1"/>
      </left>
      <right style="thin">
        <color auto="1"/>
      </right>
      <top/>
      <bottom/>
      <diagonal/>
    </border>
    <border>
      <left style="thin">
        <color auto="1"/>
      </left>
      <right style="thick">
        <color auto="1"/>
      </right>
      <top/>
      <bottom/>
      <diagonal/>
    </border>
  </borders>
  <cellStyleXfs count="21">
    <xf numFmtId="0" fontId="0" fillId="0" borderId="0"/>
    <xf numFmtId="43"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0" fontId="11" fillId="0" borderId="0"/>
    <xf numFmtId="166" fontId="9" fillId="0" borderId="0" applyFill="0" applyBorder="0" applyAlignment="0" applyProtection="0"/>
    <xf numFmtId="0" fontId="10" fillId="0" borderId="0"/>
    <xf numFmtId="0" fontId="9" fillId="0" borderId="0"/>
    <xf numFmtId="0" fontId="10" fillId="0" borderId="0"/>
    <xf numFmtId="0" fontId="10" fillId="6" borderId="21" applyNumberFormat="0" applyFont="0" applyAlignment="0" applyProtection="0"/>
    <xf numFmtId="0" fontId="10" fillId="6" borderId="21" applyNumberFormat="0" applyFont="0" applyAlignment="0" applyProtection="0"/>
    <xf numFmtId="9" fontId="9" fillId="0" borderId="0" applyFill="0" applyBorder="0" applyAlignment="0" applyProtection="0"/>
    <xf numFmtId="9" fontId="9" fillId="0" borderId="0" applyFill="0" applyBorder="0" applyAlignment="0" applyProtection="0"/>
    <xf numFmtId="166" fontId="9" fillId="0" borderId="0" applyFill="0" applyBorder="0" applyAlignment="0" applyProtection="0"/>
    <xf numFmtId="165" fontId="10" fillId="0" borderId="0" applyFont="0" applyFill="0" applyBorder="0" applyAlignment="0" applyProtection="0"/>
    <xf numFmtId="43" fontId="9" fillId="0" borderId="0" applyFont="0" applyFill="0" applyBorder="0" applyAlignment="0" applyProtection="0"/>
    <xf numFmtId="0" fontId="9" fillId="0" borderId="0"/>
  </cellStyleXfs>
  <cellXfs count="68">
    <xf numFmtId="0" fontId="0" fillId="0" borderId="0" xfId="0"/>
    <xf numFmtId="0" fontId="0" fillId="5" borderId="1" xfId="0" applyFill="1" applyBorder="1"/>
    <xf numFmtId="164" fontId="0" fillId="5" borderId="1" xfId="0" applyNumberFormat="1" applyFill="1" applyBorder="1"/>
    <xf numFmtId="2" fontId="0" fillId="5" borderId="1" xfId="0" applyNumberFormat="1" applyFill="1" applyBorder="1"/>
    <xf numFmtId="2" fontId="0" fillId="5" borderId="1" xfId="0" applyNumberFormat="1" applyFill="1" applyBorder="1" applyAlignment="1">
      <alignment horizontal="right"/>
    </xf>
    <xf numFmtId="164" fontId="0" fillId="5" borderId="1" xfId="0" applyNumberFormat="1" applyFill="1" applyBorder="1" applyAlignment="1">
      <alignment horizontal="right"/>
    </xf>
    <xf numFmtId="2" fontId="0" fillId="5" borderId="9" xfId="0" applyNumberFormat="1" applyFill="1" applyBorder="1"/>
    <xf numFmtId="2" fontId="0" fillId="5" borderId="1" xfId="0" applyNumberFormat="1" applyFill="1" applyBorder="1" applyAlignment="1">
      <alignment horizontal="center"/>
    </xf>
    <xf numFmtId="2" fontId="0" fillId="5" borderId="9" xfId="0" applyNumberFormat="1" applyFill="1" applyBorder="1" applyAlignment="1">
      <alignment horizontal="center"/>
    </xf>
    <xf numFmtId="2" fontId="16" fillId="5" borderId="1" xfId="0" applyNumberFormat="1" applyFont="1" applyFill="1" applyBorder="1"/>
    <xf numFmtId="2" fontId="0" fillId="5" borderId="9" xfId="0" applyNumberFormat="1" applyFill="1" applyBorder="1" applyAlignment="1">
      <alignment horizontal="right"/>
    </xf>
    <xf numFmtId="2" fontId="0" fillId="5" borderId="14" xfId="0" applyNumberFormat="1" applyFill="1" applyBorder="1" applyAlignment="1">
      <alignment horizontal="right"/>
    </xf>
    <xf numFmtId="2" fontId="0" fillId="5" borderId="11" xfId="0" applyNumberFormat="1" applyFill="1" applyBorder="1" applyAlignment="1">
      <alignment horizontal="right"/>
    </xf>
    <xf numFmtId="164" fontId="0" fillId="5" borderId="9" xfId="0" applyNumberFormat="1" applyFill="1" applyBorder="1" applyAlignment="1">
      <alignment horizontal="right"/>
    </xf>
    <xf numFmtId="164" fontId="0" fillId="5" borderId="22" xfId="0" applyNumberFormat="1" applyFill="1" applyBorder="1" applyAlignment="1">
      <alignment horizontal="right"/>
    </xf>
    <xf numFmtId="2" fontId="16" fillId="5" borderId="1" xfId="0" applyNumberFormat="1" applyFont="1" applyFill="1" applyBorder="1" applyAlignment="1">
      <alignment horizontal="right"/>
    </xf>
    <xf numFmtId="2" fontId="16" fillId="5" borderId="9" xfId="0" applyNumberFormat="1" applyFont="1" applyFill="1" applyBorder="1" applyAlignment="1">
      <alignment horizontal="right"/>
    </xf>
    <xf numFmtId="2" fontId="16" fillId="5" borderId="14" xfId="0" applyNumberFormat="1" applyFont="1" applyFill="1" applyBorder="1" applyAlignment="1">
      <alignment horizontal="right"/>
    </xf>
    <xf numFmtId="2" fontId="16" fillId="5" borderId="9" xfId="0" applyNumberFormat="1" applyFont="1" applyFill="1" applyBorder="1"/>
    <xf numFmtId="164" fontId="16" fillId="5" borderId="9" xfId="0" applyNumberFormat="1" applyFont="1" applyFill="1" applyBorder="1"/>
    <xf numFmtId="2" fontId="0" fillId="5" borderId="23" xfId="0" applyNumberFormat="1" applyFill="1" applyBorder="1" applyAlignment="1">
      <alignment horizontal="right"/>
    </xf>
    <xf numFmtId="0" fontId="0" fillId="0" borderId="25" xfId="0" applyBorder="1"/>
    <xf numFmtId="2" fontId="0" fillId="5" borderId="8" xfId="0" applyNumberFormat="1" applyFill="1" applyBorder="1" applyAlignment="1">
      <alignment horizontal="right"/>
    </xf>
    <xf numFmtId="2" fontId="0" fillId="5" borderId="12" xfId="0" applyNumberFormat="1" applyFill="1" applyBorder="1" applyAlignment="1">
      <alignment horizontal="right"/>
    </xf>
    <xf numFmtId="2" fontId="0" fillId="5" borderId="27" xfId="0" applyNumberFormat="1" applyFill="1" applyBorder="1" applyAlignment="1">
      <alignment horizontal="right"/>
    </xf>
    <xf numFmtId="2" fontId="0" fillId="5" borderId="24" xfId="0" applyNumberFormat="1" applyFill="1" applyBorder="1" applyAlignment="1">
      <alignment horizontal="right"/>
    </xf>
    <xf numFmtId="164" fontId="16" fillId="5" borderId="14" xfId="0" applyNumberFormat="1" applyFont="1" applyFill="1" applyBorder="1" applyAlignment="1">
      <alignment horizontal="right"/>
    </xf>
    <xf numFmtId="164" fontId="0" fillId="5" borderId="14" xfId="0" applyNumberFormat="1" applyFill="1" applyBorder="1" applyAlignment="1">
      <alignment horizontal="right"/>
    </xf>
    <xf numFmtId="164" fontId="0" fillId="5" borderId="23" xfId="0" applyNumberFormat="1" applyFill="1" applyBorder="1" applyAlignment="1">
      <alignment horizontal="right"/>
    </xf>
    <xf numFmtId="0" fontId="8"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3" borderId="13" xfId="0" applyFill="1" applyBorder="1" applyAlignment="1">
      <alignment horizontal="center"/>
    </xf>
    <xf numFmtId="0" fontId="0" fillId="3" borderId="12" xfId="0" applyFill="1" applyBorder="1" applyAlignment="1">
      <alignment horizontal="center"/>
    </xf>
    <xf numFmtId="0" fontId="7" fillId="3" borderId="1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0" fillId="4" borderId="1" xfId="0" applyFill="1" applyBorder="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0" fillId="4" borderId="4" xfId="0" applyFill="1" applyBorder="1" applyAlignment="1">
      <alignment horizontal="center"/>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5" fillId="7" borderId="6" xfId="0" applyFont="1" applyFill="1" applyBorder="1" applyAlignment="1">
      <alignment horizontal="left" vertical="top" wrapText="1"/>
    </xf>
    <xf numFmtId="0" fontId="15" fillId="7" borderId="7" xfId="0" applyFont="1" applyFill="1" applyBorder="1" applyAlignment="1">
      <alignment horizontal="left" vertical="top" wrapText="1"/>
    </xf>
    <xf numFmtId="0" fontId="15" fillId="7" borderId="8" xfId="0" applyFont="1" applyFill="1" applyBorder="1" applyAlignment="1">
      <alignment horizontal="left" vertical="top" wrapText="1"/>
    </xf>
    <xf numFmtId="0" fontId="1" fillId="7" borderId="4" xfId="0" applyFont="1" applyFill="1" applyBorder="1" applyAlignment="1">
      <alignment horizontal="left" vertical="top" wrapText="1"/>
    </xf>
    <xf numFmtId="0" fontId="1" fillId="7" borderId="0" xfId="0" applyFont="1" applyFill="1" applyAlignment="1">
      <alignment horizontal="left" vertical="top" wrapText="1"/>
    </xf>
    <xf numFmtId="0" fontId="1" fillId="7" borderId="5" xfId="0" applyFont="1" applyFill="1" applyBorder="1" applyAlignment="1">
      <alignment horizontal="left" vertical="top" wrapText="1"/>
    </xf>
    <xf numFmtId="0" fontId="1" fillId="7" borderId="4" xfId="0" applyFont="1" applyFill="1" applyBorder="1"/>
    <xf numFmtId="0" fontId="1" fillId="7" borderId="0" xfId="0" applyFont="1" applyFill="1"/>
    <xf numFmtId="0" fontId="1" fillId="7" borderId="5" xfId="0" applyFont="1" applyFill="1" applyBorder="1"/>
    <xf numFmtId="0" fontId="1" fillId="7" borderId="4" xfId="0" applyFont="1" applyFill="1" applyBorder="1" applyAlignment="1">
      <alignment horizontal="left" vertical="top"/>
    </xf>
    <xf numFmtId="0" fontId="1" fillId="7" borderId="0" xfId="0" applyFont="1" applyFill="1" applyAlignment="1">
      <alignment horizontal="left" vertical="top"/>
    </xf>
    <xf numFmtId="0" fontId="1" fillId="7" borderId="5" xfId="0" applyFont="1" applyFill="1" applyBorder="1" applyAlignment="1">
      <alignment horizontal="left" vertical="top"/>
    </xf>
    <xf numFmtId="0" fontId="14" fillId="7" borderId="4" xfId="0" applyFont="1" applyFill="1" applyBorder="1" applyAlignment="1">
      <alignment horizontal="left" vertical="top" wrapText="1"/>
    </xf>
    <xf numFmtId="0" fontId="14" fillId="7" borderId="0" xfId="0" applyFont="1" applyFill="1" applyAlignment="1">
      <alignment horizontal="left" vertical="top" wrapText="1"/>
    </xf>
    <xf numFmtId="0" fontId="14" fillId="7" borderId="5" xfId="0" applyFont="1" applyFill="1" applyBorder="1" applyAlignment="1">
      <alignment horizontal="left" vertical="top" wrapText="1"/>
    </xf>
    <xf numFmtId="164" fontId="16" fillId="5" borderId="1" xfId="0" applyNumberFormat="1" applyFont="1" applyFill="1" applyBorder="1"/>
    <xf numFmtId="164" fontId="16" fillId="5" borderId="1" xfId="0" applyNumberFormat="1" applyFont="1" applyFill="1" applyBorder="1" applyAlignment="1">
      <alignment horizontal="right"/>
    </xf>
    <xf numFmtId="164" fontId="16" fillId="5" borderId="9" xfId="0" applyNumberFormat="1" applyFont="1" applyFill="1" applyBorder="1" applyAlignment="1">
      <alignment horizontal="right"/>
    </xf>
  </cellXfs>
  <cellStyles count="21">
    <cellStyle name="Comma 2" xfId="1" xr:uid="{00000000-0005-0000-0000-000000000000}"/>
    <cellStyle name="Comma 3" xfId="9" xr:uid="{00000000-0005-0000-0000-000001000000}"/>
    <cellStyle name="Comma 4" xfId="19" xr:uid="{00000000-0005-0000-0000-000002000000}"/>
    <cellStyle name="Normal" xfId="0" builtinId="0"/>
    <cellStyle name="Normal 2" xfId="2" xr:uid="{00000000-0005-0000-0000-000004000000}"/>
    <cellStyle name="Normal 2 2" xfId="3" xr:uid="{00000000-0005-0000-0000-000005000000}"/>
    <cellStyle name="Normal 2 2 2" xfId="20" xr:uid="{00000000-0005-0000-0000-000006000000}"/>
    <cellStyle name="Normal 3" xfId="4" xr:uid="{00000000-0005-0000-0000-000007000000}"/>
    <cellStyle name="Normal 3 2" xfId="10" xr:uid="{00000000-0005-0000-0000-000008000000}"/>
    <cellStyle name="Normal 4" xfId="11" xr:uid="{00000000-0005-0000-0000-000009000000}"/>
    <cellStyle name="Normal 5" xfId="12" xr:uid="{00000000-0005-0000-0000-00000A000000}"/>
    <cellStyle name="Normal 6" xfId="8" xr:uid="{00000000-0005-0000-0000-00000B000000}"/>
    <cellStyle name="Nota 2" xfId="13" xr:uid="{00000000-0005-0000-0000-00000C000000}"/>
    <cellStyle name="Nota 2 2" xfId="14" xr:uid="{00000000-0005-0000-0000-00000D000000}"/>
    <cellStyle name="Percent 2" xfId="5" xr:uid="{00000000-0005-0000-0000-00000E000000}"/>
    <cellStyle name="Percent 3" xfId="6" xr:uid="{00000000-0005-0000-0000-00000F000000}"/>
    <cellStyle name="Percent 4" xfId="15" xr:uid="{00000000-0005-0000-0000-000010000000}"/>
    <cellStyle name="Porcentagem 2" xfId="16" xr:uid="{00000000-0005-0000-0000-000011000000}"/>
    <cellStyle name="Separador de milhares 2" xfId="7" xr:uid="{00000000-0005-0000-0000-000012000000}"/>
    <cellStyle name="Separador de milhares 2 2" xfId="17" xr:uid="{00000000-0005-0000-0000-000013000000}"/>
    <cellStyle name="Separador de milhares 3" xfId="18" xr:uid="{00000000-0005-0000-0000-000014000000}"/>
  </cellStyles>
  <dxfs count="0"/>
  <tableStyles count="0" defaultTableStyle="TableStyleMedium9" defaultPivotStyle="PivotStyleLight16"/>
  <colors>
    <mruColors>
      <color rgb="FFEFDFCD"/>
      <color rgb="FFDFBE99"/>
      <color rgb="FFD09F6A"/>
      <color rgb="FFAC7436"/>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33"/>
  <sheetViews>
    <sheetView tabSelected="1" topLeftCell="B1" workbookViewId="0">
      <selection activeCell="N10" sqref="N10"/>
    </sheetView>
  </sheetViews>
  <sheetFormatPr defaultRowHeight="14.4" x14ac:dyDescent="0.3"/>
  <cols>
    <col min="1" max="1" width="29.109375" customWidth="1"/>
  </cols>
  <sheetData>
    <row r="1" spans="1:12" ht="29.25" customHeight="1" x14ac:dyDescent="0.3">
      <c r="A1" s="29" t="s">
        <v>21</v>
      </c>
      <c r="B1" s="30"/>
      <c r="C1" s="30"/>
      <c r="D1" s="30"/>
      <c r="E1" s="30"/>
      <c r="F1" s="30"/>
      <c r="G1" s="30"/>
      <c r="H1" s="30"/>
      <c r="I1" s="30"/>
      <c r="J1" s="30"/>
      <c r="K1" s="30"/>
      <c r="L1" s="21"/>
    </row>
    <row r="2" spans="1:12" x14ac:dyDescent="0.3">
      <c r="A2" s="31"/>
      <c r="B2" s="33" t="s">
        <v>13</v>
      </c>
      <c r="C2" s="33" t="s">
        <v>14</v>
      </c>
      <c r="D2" s="33" t="s">
        <v>15</v>
      </c>
      <c r="E2" s="35" t="s">
        <v>16</v>
      </c>
      <c r="F2" s="35" t="s">
        <v>5</v>
      </c>
      <c r="G2" s="33" t="s">
        <v>13</v>
      </c>
      <c r="H2" s="33" t="s">
        <v>14</v>
      </c>
      <c r="I2" s="33" t="s">
        <v>15</v>
      </c>
      <c r="J2" s="33" t="s">
        <v>16</v>
      </c>
      <c r="K2" s="38" t="s">
        <v>5</v>
      </c>
    </row>
    <row r="3" spans="1:12" x14ac:dyDescent="0.3">
      <c r="A3" s="32"/>
      <c r="B3" s="34"/>
      <c r="C3" s="34"/>
      <c r="D3" s="34"/>
      <c r="E3" s="36"/>
      <c r="F3" s="36"/>
      <c r="G3" s="37"/>
      <c r="H3" s="37"/>
      <c r="I3" s="37"/>
      <c r="J3" s="37"/>
      <c r="K3" s="39"/>
    </row>
    <row r="4" spans="1:12" ht="17.25" customHeight="1" x14ac:dyDescent="0.3">
      <c r="A4" s="40"/>
      <c r="B4" s="41" t="s">
        <v>6</v>
      </c>
      <c r="C4" s="42"/>
      <c r="D4" s="42"/>
      <c r="E4" s="42"/>
      <c r="F4" s="42"/>
      <c r="G4" s="45" t="s">
        <v>8</v>
      </c>
      <c r="H4" s="42"/>
      <c r="I4" s="42"/>
      <c r="J4" s="42"/>
      <c r="K4" s="42"/>
      <c r="L4" s="21"/>
    </row>
    <row r="5" spans="1:12" ht="24" customHeight="1" x14ac:dyDescent="0.3">
      <c r="A5" s="40"/>
      <c r="B5" s="43"/>
      <c r="C5" s="44"/>
      <c r="D5" s="44"/>
      <c r="E5" s="44"/>
      <c r="F5" s="44"/>
      <c r="G5" s="46"/>
      <c r="H5" s="44"/>
      <c r="I5" s="44"/>
      <c r="J5" s="44"/>
      <c r="K5" s="44"/>
      <c r="L5" s="21"/>
    </row>
    <row r="6" spans="1:12" ht="18" customHeight="1" x14ac:dyDescent="0.3">
      <c r="A6" s="1" t="s">
        <v>0</v>
      </c>
      <c r="B6" s="3">
        <v>53.568749674911572</v>
      </c>
      <c r="C6" s="4">
        <v>64.815777460781845</v>
      </c>
      <c r="D6" s="4">
        <v>63.19415620968455</v>
      </c>
      <c r="E6" s="10">
        <v>55.639103671735974</v>
      </c>
      <c r="F6" s="11">
        <f>AVERAGE(B6:E6)</f>
        <v>59.30444675427848</v>
      </c>
      <c r="G6" s="22">
        <v>38.284132011259167</v>
      </c>
      <c r="H6" s="23">
        <v>46.682565042108287</v>
      </c>
      <c r="I6" s="23">
        <v>44.471244738788364</v>
      </c>
      <c r="J6" s="23">
        <v>33.880109268393397</v>
      </c>
      <c r="K6" s="24">
        <f>AVERAGE(G6:J6)</f>
        <v>40.829512765137302</v>
      </c>
    </row>
    <row r="7" spans="1:12" ht="18" customHeight="1" x14ac:dyDescent="0.3">
      <c r="A7" s="1" t="s">
        <v>1</v>
      </c>
      <c r="B7" s="3">
        <v>66</v>
      </c>
      <c r="C7" s="4">
        <v>69.900000000000006</v>
      </c>
      <c r="D7" s="4">
        <v>56</v>
      </c>
      <c r="E7" s="10">
        <v>54.8</v>
      </c>
      <c r="F7" s="11">
        <f t="shared" ref="F7:F11" si="0">AVERAGE(B7:E7)</f>
        <v>61.674999999999997</v>
      </c>
      <c r="G7" s="12">
        <v>66.2</v>
      </c>
      <c r="H7" s="4">
        <v>70</v>
      </c>
      <c r="I7" s="4">
        <v>56</v>
      </c>
      <c r="J7" s="10">
        <v>55</v>
      </c>
      <c r="K7" s="25">
        <f t="shared" ref="K7:K11" si="1">AVERAGE(G7:J7)</f>
        <v>61.8</v>
      </c>
    </row>
    <row r="8" spans="1:12" ht="18" customHeight="1" x14ac:dyDescent="0.3">
      <c r="A8" s="1" t="s">
        <v>2</v>
      </c>
      <c r="B8" s="3">
        <v>119.56874967491157</v>
      </c>
      <c r="C8" s="4">
        <v>134.71577746078185</v>
      </c>
      <c r="D8" s="4">
        <v>119.19415620968455</v>
      </c>
      <c r="E8" s="10">
        <v>110.43910367173598</v>
      </c>
      <c r="F8" s="11">
        <f t="shared" si="0"/>
        <v>120.97944675427848</v>
      </c>
      <c r="G8" s="12">
        <v>104.48413201125916</v>
      </c>
      <c r="H8" s="4">
        <v>116.68256504210828</v>
      </c>
      <c r="I8" s="4">
        <v>100.47124473878836</v>
      </c>
      <c r="J8" s="10">
        <v>88.880109268393397</v>
      </c>
      <c r="K8" s="20">
        <f t="shared" si="1"/>
        <v>102.62951276513729</v>
      </c>
    </row>
    <row r="9" spans="1:12" ht="18" customHeight="1" x14ac:dyDescent="0.3">
      <c r="A9" s="1" t="s">
        <v>10</v>
      </c>
      <c r="B9" s="3">
        <v>550.7054521161167</v>
      </c>
      <c r="C9" s="4">
        <v>566.29117270830307</v>
      </c>
      <c r="D9" s="4">
        <v>514.97634910017973</v>
      </c>
      <c r="E9" s="10">
        <v>515.89192072511923</v>
      </c>
      <c r="F9" s="11">
        <f t="shared" si="0"/>
        <v>536.96622366242968</v>
      </c>
      <c r="G9" s="12">
        <v>558.84687570955884</v>
      </c>
      <c r="H9" s="4">
        <v>591.23987331687601</v>
      </c>
      <c r="I9" s="4">
        <v>545.43436973815471</v>
      </c>
      <c r="J9" s="10">
        <v>537.00336378145926</v>
      </c>
      <c r="K9" s="25">
        <f t="shared" si="1"/>
        <v>558.13112063651215</v>
      </c>
    </row>
    <row r="10" spans="1:12" ht="18" customHeight="1" x14ac:dyDescent="0.3">
      <c r="A10" s="1" t="s">
        <v>3</v>
      </c>
      <c r="B10" s="3">
        <v>670.2742017910283</v>
      </c>
      <c r="C10" s="4">
        <v>701.00695016908492</v>
      </c>
      <c r="D10" s="4">
        <v>634.17050530986432</v>
      </c>
      <c r="E10" s="10">
        <v>626.33102439685524</v>
      </c>
      <c r="F10" s="11">
        <f t="shared" si="0"/>
        <v>657.94567041670825</v>
      </c>
      <c r="G10" s="12">
        <v>663.33100772081798</v>
      </c>
      <c r="H10" s="4">
        <v>707.92243835898432</v>
      </c>
      <c r="I10" s="4">
        <v>645.90561447694313</v>
      </c>
      <c r="J10" s="10">
        <v>625.88347304985268</v>
      </c>
      <c r="K10" s="20">
        <f t="shared" si="1"/>
        <v>660.76063340164956</v>
      </c>
      <c r="L10" s="21"/>
    </row>
    <row r="11" spans="1:12" ht="18" customHeight="1" x14ac:dyDescent="0.3">
      <c r="A11" s="1" t="s">
        <v>4</v>
      </c>
      <c r="B11" s="2">
        <v>17.838781405492551</v>
      </c>
      <c r="C11" s="5">
        <v>19.217466735285292</v>
      </c>
      <c r="D11" s="5">
        <v>18.795285370681921</v>
      </c>
      <c r="E11" s="13">
        <v>17.632705290000079</v>
      </c>
      <c r="F11" s="27">
        <f t="shared" si="0"/>
        <v>18.37105970036496</v>
      </c>
      <c r="G11" s="14">
        <v>15.751431908823765</v>
      </c>
      <c r="H11" s="5">
        <v>16.482393934650094</v>
      </c>
      <c r="I11" s="5">
        <v>15.555096981182052</v>
      </c>
      <c r="J11" s="13">
        <v>14.200743923671865</v>
      </c>
      <c r="K11" s="28">
        <f t="shared" si="1"/>
        <v>15.497416687081945</v>
      </c>
    </row>
    <row r="12" spans="1:12" ht="17.25" customHeight="1" x14ac:dyDescent="0.3">
      <c r="A12" s="47"/>
      <c r="B12" s="41" t="s">
        <v>7</v>
      </c>
      <c r="C12" s="42"/>
      <c r="D12" s="42"/>
      <c r="E12" s="42"/>
      <c r="F12" s="48"/>
      <c r="G12" s="42" t="s">
        <v>17</v>
      </c>
      <c r="H12" s="42"/>
      <c r="I12" s="42"/>
      <c r="J12" s="42"/>
      <c r="K12" s="48"/>
    </row>
    <row r="13" spans="1:12" ht="24" customHeight="1" x14ac:dyDescent="0.3">
      <c r="A13" s="47"/>
      <c r="B13" s="43"/>
      <c r="C13" s="44"/>
      <c r="D13" s="44"/>
      <c r="E13" s="44"/>
      <c r="F13" s="49"/>
      <c r="G13" s="44"/>
      <c r="H13" s="44"/>
      <c r="I13" s="44"/>
      <c r="J13" s="44"/>
      <c r="K13" s="49"/>
    </row>
    <row r="14" spans="1:12" x14ac:dyDescent="0.3">
      <c r="A14" s="31"/>
      <c r="B14" s="33" t="s">
        <v>13</v>
      </c>
      <c r="C14" s="33" t="s">
        <v>14</v>
      </c>
      <c r="D14" s="33" t="s">
        <v>15</v>
      </c>
      <c r="E14" s="35" t="s">
        <v>16</v>
      </c>
      <c r="F14" s="35" t="s">
        <v>5</v>
      </c>
      <c r="G14" s="33" t="s">
        <v>13</v>
      </c>
      <c r="H14" s="33" t="s">
        <v>14</v>
      </c>
      <c r="I14" s="33" t="s">
        <v>15</v>
      </c>
      <c r="J14" s="35" t="s">
        <v>16</v>
      </c>
      <c r="K14" s="33" t="s">
        <v>5</v>
      </c>
    </row>
    <row r="15" spans="1:12" x14ac:dyDescent="0.3">
      <c r="A15" s="32"/>
      <c r="B15" s="34"/>
      <c r="C15" s="34"/>
      <c r="D15" s="34"/>
      <c r="E15" s="36"/>
      <c r="F15" s="36"/>
      <c r="G15" s="34"/>
      <c r="H15" s="34"/>
      <c r="I15" s="34"/>
      <c r="J15" s="36"/>
      <c r="K15" s="34"/>
    </row>
    <row r="16" spans="1:12" ht="18" customHeight="1" x14ac:dyDescent="0.3">
      <c r="A16" s="1" t="s">
        <v>0</v>
      </c>
      <c r="B16" s="3">
        <v>38.321094431251836</v>
      </c>
      <c r="C16" s="3">
        <v>51.283584138733033</v>
      </c>
      <c r="D16" s="3">
        <v>47.289139986751621</v>
      </c>
      <c r="E16" s="6">
        <v>40.376499922446548</v>
      </c>
      <c r="F16" s="17">
        <f>AVERAGE(B16:E16)</f>
        <v>44.317579619795765</v>
      </c>
      <c r="G16" s="9">
        <v>46.938851368878389</v>
      </c>
      <c r="H16" s="9">
        <v>52.630190505729487</v>
      </c>
      <c r="I16" s="15">
        <v>52.487031610571123</v>
      </c>
      <c r="J16" s="16">
        <v>45.723434271802688</v>
      </c>
      <c r="K16" s="17">
        <f t="shared" ref="K16:K22" si="2">AVERAGE(G16:J16)</f>
        <v>49.444876939245425</v>
      </c>
    </row>
    <row r="17" spans="1:11" ht="18" customHeight="1" x14ac:dyDescent="0.3">
      <c r="A17" s="1" t="s">
        <v>9</v>
      </c>
      <c r="B17" s="7" t="s">
        <v>19</v>
      </c>
      <c r="C17" s="7" t="s">
        <v>19</v>
      </c>
      <c r="D17" s="7" t="s">
        <v>19</v>
      </c>
      <c r="E17" s="8" t="s">
        <v>19</v>
      </c>
      <c r="F17" s="7" t="s">
        <v>19</v>
      </c>
      <c r="G17" s="9">
        <v>16.277691593422599</v>
      </c>
      <c r="H17" s="9">
        <v>19.933913072118727</v>
      </c>
      <c r="I17" s="15">
        <v>19.430147995649229</v>
      </c>
      <c r="J17" s="16">
        <v>17.618873409240567</v>
      </c>
      <c r="K17" s="17">
        <f t="shared" si="2"/>
        <v>18.315156517607782</v>
      </c>
    </row>
    <row r="18" spans="1:11" ht="18" customHeight="1" x14ac:dyDescent="0.3">
      <c r="A18" s="1" t="s">
        <v>1</v>
      </c>
      <c r="B18" s="3">
        <v>66.2</v>
      </c>
      <c r="C18" s="3">
        <v>70</v>
      </c>
      <c r="D18" s="3">
        <v>56</v>
      </c>
      <c r="E18" s="6">
        <v>55</v>
      </c>
      <c r="F18" s="17">
        <f t="shared" ref="F18:F22" si="3">AVERAGE(B18:E18)</f>
        <v>61.8</v>
      </c>
      <c r="G18" s="9">
        <v>68</v>
      </c>
      <c r="H18" s="9">
        <v>72</v>
      </c>
      <c r="I18" s="15">
        <v>55.4</v>
      </c>
      <c r="J18" s="16">
        <v>55.5</v>
      </c>
      <c r="K18" s="17">
        <f t="shared" si="2"/>
        <v>62.725000000000001</v>
      </c>
    </row>
    <row r="19" spans="1:11" ht="18" customHeight="1" x14ac:dyDescent="0.3">
      <c r="A19" s="1" t="s">
        <v>2</v>
      </c>
      <c r="B19" s="3">
        <v>104.52109443125184</v>
      </c>
      <c r="C19" s="3">
        <v>121.28358413873303</v>
      </c>
      <c r="D19" s="3">
        <v>103.28913998675162</v>
      </c>
      <c r="E19" s="18">
        <v>95.376499922446556</v>
      </c>
      <c r="F19" s="17">
        <f t="shared" si="3"/>
        <v>106.11757961979576</v>
      </c>
      <c r="G19" s="9">
        <v>131.21654296230099</v>
      </c>
      <c r="H19" s="9">
        <v>144.56410357784821</v>
      </c>
      <c r="I19" s="15">
        <v>127.31717960622035</v>
      </c>
      <c r="J19" s="16">
        <v>118.84230768104325</v>
      </c>
      <c r="K19" s="17">
        <f t="shared" si="2"/>
        <v>130.48503345685319</v>
      </c>
    </row>
    <row r="20" spans="1:11" ht="18" customHeight="1" x14ac:dyDescent="0.3">
      <c r="A20" s="1" t="s">
        <v>10</v>
      </c>
      <c r="B20" s="3">
        <v>543.56369914278287</v>
      </c>
      <c r="C20" s="3">
        <v>585.80100997388729</v>
      </c>
      <c r="D20" s="3">
        <v>529.04273194232167</v>
      </c>
      <c r="E20" s="18">
        <v>510.34801031694428</v>
      </c>
      <c r="F20" s="17">
        <f t="shared" si="3"/>
        <v>542.188862843984</v>
      </c>
      <c r="G20" s="9">
        <v>550.7054521161167</v>
      </c>
      <c r="H20" s="9">
        <v>566.29117270830307</v>
      </c>
      <c r="I20" s="15">
        <v>514.97634910017973</v>
      </c>
      <c r="J20" s="16">
        <v>515.89192072511923</v>
      </c>
      <c r="K20" s="17">
        <f t="shared" si="2"/>
        <v>536.96622366242968</v>
      </c>
    </row>
    <row r="21" spans="1:11" ht="18" customHeight="1" x14ac:dyDescent="0.3">
      <c r="A21" s="1" t="s">
        <v>3</v>
      </c>
      <c r="B21" s="3">
        <v>648.08479357403473</v>
      </c>
      <c r="C21" s="3">
        <v>707.08459411262038</v>
      </c>
      <c r="D21" s="3">
        <v>632.33187192907326</v>
      </c>
      <c r="E21" s="18">
        <v>605.72451023939084</v>
      </c>
      <c r="F21" s="17">
        <f t="shared" si="3"/>
        <v>648.30644246377983</v>
      </c>
      <c r="G21" s="9">
        <v>681.92199507841769</v>
      </c>
      <c r="H21" s="9">
        <v>710.85527628615125</v>
      </c>
      <c r="I21" s="15">
        <v>642.29352870640014</v>
      </c>
      <c r="J21" s="16">
        <v>634.73422840616252</v>
      </c>
      <c r="K21" s="17">
        <f t="shared" si="2"/>
        <v>667.4512571192829</v>
      </c>
    </row>
    <row r="22" spans="1:11" ht="18" customHeight="1" x14ac:dyDescent="0.3">
      <c r="A22" s="1" t="s">
        <v>4</v>
      </c>
      <c r="B22" s="2">
        <v>16.127688146306081</v>
      </c>
      <c r="C22" s="2">
        <v>17.152627160678271</v>
      </c>
      <c r="D22" s="5">
        <v>16.334640806835253</v>
      </c>
      <c r="E22" s="19">
        <v>15.745854478424922</v>
      </c>
      <c r="F22" s="26">
        <f t="shared" si="3"/>
        <v>16.34020264806113</v>
      </c>
      <c r="G22" s="65">
        <v>19.242163166655406</v>
      </c>
      <c r="H22" s="65">
        <v>20.336643533564299</v>
      </c>
      <c r="I22" s="66">
        <v>19.82227344912555</v>
      </c>
      <c r="J22" s="67">
        <v>18.723160397298884</v>
      </c>
      <c r="K22" s="26">
        <f t="shared" si="2"/>
        <v>19.531060136661033</v>
      </c>
    </row>
    <row r="23" spans="1:11" x14ac:dyDescent="0.3">
      <c r="A23" s="56" t="s">
        <v>18</v>
      </c>
      <c r="B23" s="57"/>
      <c r="C23" s="57"/>
      <c r="D23" s="57"/>
      <c r="E23" s="57"/>
      <c r="F23" s="57"/>
      <c r="G23" s="57"/>
      <c r="H23" s="57"/>
      <c r="I23" s="57"/>
      <c r="J23" s="57"/>
      <c r="K23" s="58"/>
    </row>
    <row r="24" spans="1:11" x14ac:dyDescent="0.3">
      <c r="A24" s="59" t="s">
        <v>11</v>
      </c>
      <c r="B24" s="60"/>
      <c r="C24" s="60"/>
      <c r="D24" s="60"/>
      <c r="E24" s="60"/>
      <c r="F24" s="60"/>
      <c r="G24" s="60"/>
      <c r="H24" s="60"/>
      <c r="I24" s="60"/>
      <c r="J24" s="60"/>
      <c r="K24" s="61"/>
    </row>
    <row r="25" spans="1:11" x14ac:dyDescent="0.3">
      <c r="A25" s="59" t="s">
        <v>12</v>
      </c>
      <c r="B25" s="60"/>
      <c r="C25" s="60"/>
      <c r="D25" s="60"/>
      <c r="E25" s="60"/>
      <c r="F25" s="60"/>
      <c r="G25" s="60"/>
      <c r="H25" s="60"/>
      <c r="I25" s="60"/>
      <c r="J25" s="60"/>
      <c r="K25" s="61"/>
    </row>
    <row r="26" spans="1:11" ht="26.4" customHeight="1" x14ac:dyDescent="0.3">
      <c r="A26" s="62" t="s">
        <v>20</v>
      </c>
      <c r="B26" s="63"/>
      <c r="C26" s="63"/>
      <c r="D26" s="63"/>
      <c r="E26" s="63"/>
      <c r="F26" s="63"/>
      <c r="G26" s="63"/>
      <c r="H26" s="63"/>
      <c r="I26" s="63"/>
      <c r="J26" s="63"/>
      <c r="K26" s="64"/>
    </row>
    <row r="27" spans="1:11" x14ac:dyDescent="0.3">
      <c r="A27" s="59" t="s">
        <v>23</v>
      </c>
      <c r="B27" s="60"/>
      <c r="C27" s="60"/>
      <c r="D27" s="60"/>
      <c r="E27" s="60"/>
      <c r="F27" s="60"/>
      <c r="G27" s="60"/>
      <c r="H27" s="60"/>
      <c r="I27" s="60"/>
      <c r="J27" s="60"/>
      <c r="K27" s="61"/>
    </row>
    <row r="28" spans="1:11" ht="14.4" customHeight="1" x14ac:dyDescent="0.3">
      <c r="A28" s="50" t="s">
        <v>22</v>
      </c>
      <c r="B28" s="51"/>
      <c r="C28" s="51"/>
      <c r="D28" s="51"/>
      <c r="E28" s="51"/>
      <c r="F28" s="51"/>
      <c r="G28" s="51"/>
      <c r="H28" s="51"/>
      <c r="I28" s="51"/>
      <c r="J28" s="51"/>
      <c r="K28" s="52"/>
    </row>
    <row r="33" spans="1:7" x14ac:dyDescent="0.3">
      <c r="A33" s="53"/>
      <c r="B33" s="54"/>
      <c r="C33" s="54"/>
      <c r="D33" s="54"/>
      <c r="E33" s="54"/>
      <c r="F33" s="54"/>
      <c r="G33" s="55"/>
    </row>
  </sheetData>
  <mergeCells count="36">
    <mergeCell ref="K14:K15"/>
    <mergeCell ref="F14:F15"/>
    <mergeCell ref="G14:G15"/>
    <mergeCell ref="H14:H15"/>
    <mergeCell ref="I14:I15"/>
    <mergeCell ref="J14:J15"/>
    <mergeCell ref="A14:A15"/>
    <mergeCell ref="B14:B15"/>
    <mergeCell ref="C14:C15"/>
    <mergeCell ref="D14:D15"/>
    <mergeCell ref="E14:E15"/>
    <mergeCell ref="A28:K28"/>
    <mergeCell ref="A33:G33"/>
    <mergeCell ref="A23:K23"/>
    <mergeCell ref="A24:K24"/>
    <mergeCell ref="A25:K25"/>
    <mergeCell ref="A26:K26"/>
    <mergeCell ref="A27:K27"/>
    <mergeCell ref="A4:A5"/>
    <mergeCell ref="B4:F5"/>
    <mergeCell ref="G4:K5"/>
    <mergeCell ref="A12:A13"/>
    <mergeCell ref="B12:F13"/>
    <mergeCell ref="G12:K13"/>
    <mergeCell ref="A1:K1"/>
    <mergeCell ref="A2:A3"/>
    <mergeCell ref="B2:B3"/>
    <mergeCell ref="C2:C3"/>
    <mergeCell ref="D2:D3"/>
    <mergeCell ref="E2:E3"/>
    <mergeCell ref="F2:F3"/>
    <mergeCell ref="G2:G3"/>
    <mergeCell ref="H2:H3"/>
    <mergeCell ref="I2:I3"/>
    <mergeCell ref="J2:J3"/>
    <mergeCell ref="K2:K3"/>
  </mergeCells>
  <pageMargins left="0.7" right="0.7" top="0.75" bottom="0.75" header="0.3" footer="0.3"/>
  <pageSetup orientation="portrait" r:id="rId1"/>
  <ignoredErrors>
    <ignoredError sqref="F6:F11 F16 F18:F22 K6 K7:K11 K16:K22"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3"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5</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2023-07-11T13:24:33Z</dcterms:modified>
</cp:coreProperties>
</file>