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defaultThemeVersion="124226"/>
  <mc:AlternateContent xmlns:mc="http://schemas.openxmlformats.org/markup-compatibility/2006">
    <mc:Choice Requires="x15">
      <x15ac:absPath xmlns:x15ac="http://schemas.microsoft.com/office/spreadsheetml/2010/11/ac" url="https://usdagcc-my.sharepoint.com/personal/delmy_salin_usda_gov/Documents/Documents/Brazil 2024/Jessica Q3 2024/"/>
    </mc:Choice>
  </mc:AlternateContent>
  <xr:revisionPtr revIDLastSave="0" documentId="14_{91D14862-05DB-446A-88B7-5BC08B819DC8}" xr6:coauthVersionLast="47" xr6:coauthVersionMax="47" xr10:uidLastSave="{00000000-0000-0000-0000-000000000000}"/>
  <bookViews>
    <workbookView xWindow="11352" yWindow="0" windowWidth="11520" windowHeight="13824" xr2:uid="{00000000-000D-0000-FFFF-FFFF00000000}"/>
  </bookViews>
  <sheets>
    <sheet name="Table 6" sheetId="4"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9" i="4" l="1"/>
  <c r="K6" i="4"/>
  <c r="F20" i="4"/>
  <c r="K19" i="4"/>
  <c r="K20" i="4"/>
  <c r="K18" i="4"/>
  <c r="K17" i="4"/>
  <c r="K16" i="4"/>
  <c r="K7" i="4"/>
  <c r="F18" i="4"/>
  <c r="F9" i="4"/>
  <c r="F8" i="4"/>
  <c r="F7" i="4"/>
  <c r="F6" i="4"/>
  <c r="F22" i="4" l="1"/>
  <c r="F16" i="4"/>
  <c r="K21" i="4"/>
  <c r="K8" i="4"/>
  <c r="F19" i="4"/>
  <c r="F10" i="4"/>
  <c r="F11" i="4"/>
  <c r="K10" i="4" l="1"/>
  <c r="K22" i="4"/>
  <c r="F21" i="4"/>
  <c r="K11" i="4" l="1"/>
</calcChain>
</file>

<file path=xl/sharedStrings.xml><?xml version="1.0" encoding="utf-8"?>
<sst xmlns="http://schemas.openxmlformats.org/spreadsheetml/2006/main" count="48" uniqueCount="24">
  <si>
    <t>Truck</t>
  </si>
  <si>
    <t>Ocean</t>
  </si>
  <si>
    <t>Total transportation</t>
  </si>
  <si>
    <t>Landed cost</t>
  </si>
  <si>
    <t>Transport % of landed cost</t>
  </si>
  <si>
    <t>Avg</t>
  </si>
  <si>
    <t>1st qtr.</t>
  </si>
  <si>
    <t>2nd qtr.</t>
  </si>
  <si>
    <t>3rd qtr.</t>
  </si>
  <si>
    <t>4th qtr.</t>
  </si>
  <si>
    <t>-</t>
  </si>
  <si>
    <t>Source: University of São Paulo, Escola Superior de Agricultura “Luiz de Queiroz” (ESALQ/USP), Brazil, and USDA, Agricultural Marketing Service.</t>
  </si>
  <si>
    <t xml:space="preserve">Note: qtr. = quarter. mt = metric ton. Avg = average. A hyphen in an otherwise empty cell denotes that the data are not available. </t>
  </si>
  <si>
    <t>Table 6.  Quarterly costs of transporting Brazilian soybeans from the northern and northeastern ports to Hamburg, Germany, 2024</t>
  </si>
  <si>
    <t>Farm gate price</t>
  </si>
  <si>
    <t xml:space="preserve">Barge </t>
  </si>
  <si>
    <r>
      <t>North MT - Santar</t>
    </r>
    <r>
      <rPr>
        <b/>
        <sz val="11"/>
        <color theme="1"/>
        <rFont val="Calibri"/>
        <family val="2"/>
      </rPr>
      <t>ém</t>
    </r>
    <r>
      <rPr>
        <b/>
        <sz val="11"/>
        <color theme="1"/>
        <rFont val="Calibri"/>
        <family val="2"/>
        <scheme val="minor"/>
      </rPr>
      <t xml:space="preserve">                                                                 --US$/mt--</t>
    </r>
  </si>
  <si>
    <r>
      <t xml:space="preserve">     South MA - S</t>
    </r>
    <r>
      <rPr>
        <b/>
        <sz val="11"/>
        <color theme="1"/>
        <rFont val="Calibri"/>
        <family val="2"/>
      </rPr>
      <t>ão Luís</t>
    </r>
    <r>
      <rPr>
        <b/>
        <vertAlign val="superscript"/>
        <sz val="11"/>
        <color theme="1"/>
        <rFont val="Calibri"/>
        <family val="2"/>
        <scheme val="minor"/>
      </rPr>
      <t xml:space="preserve"> </t>
    </r>
    <r>
      <rPr>
        <b/>
        <sz val="11"/>
        <color theme="1"/>
        <rFont val="Calibri"/>
        <family val="2"/>
        <scheme val="minor"/>
      </rPr>
      <t xml:space="preserve">                                                                    --US$/mt--</t>
    </r>
  </si>
  <si>
    <t xml:space="preserve">Southwest PI - São Luís                                                             --US$/mt-- </t>
  </si>
  <si>
    <t>North MT - Barcarena                                                                  --US$/mt--</t>
  </si>
  <si>
    <r>
      <t>Producing regions: MT= Mato Grosso, PI = Piau</t>
    </r>
    <r>
      <rPr>
        <sz val="9"/>
        <color theme="1"/>
        <rFont val="Calibri"/>
        <family val="2"/>
      </rPr>
      <t xml:space="preserve">í, and </t>
    </r>
    <r>
      <rPr>
        <sz val="9"/>
        <color theme="1"/>
        <rFont val="Calibri"/>
        <family val="2"/>
        <scheme val="minor"/>
      </rPr>
      <t>MA = Maranhão.</t>
    </r>
  </si>
  <si>
    <t>Export ports = Santarém, São Luís, and Barcarena.</t>
  </si>
  <si>
    <t>The source of the farm gate price is the Brazilian Government, Companhia Nacional de Abastecimento (CONAB).</t>
  </si>
  <si>
    <t xml:space="preserve">In Brazil, there are no published barge rates. Barge rates can be up to 60 percent lower than truck rates, depending on the volumes hauled and the terms of contracts signed between the barge company and shippers. The distance is in nautical miles.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</si>
</sst>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00_-;\-* #,##0.00_-;_-* &quot;-&quot;??_-;_-@_-"/>
    <numFmt numFmtId="166" formatCode="_(* #,##0.00_);_(* \(#,##0.00\);_(* \-??_);_(@_)"/>
  </numFmts>
  <fonts count="14" x14ac:knownFonts="1">
    <font>
      <sz val="11"/>
      <color theme="1"/>
      <name val="Calibri"/>
      <family val="2"/>
      <scheme val="minor"/>
    </font>
    <font>
      <sz val="9"/>
      <color theme="1"/>
      <name val="Calibri"/>
      <family val="2"/>
      <scheme val="minor"/>
    </font>
    <font>
      <b/>
      <sz val="12"/>
      <color theme="1"/>
      <name val="Calibri"/>
      <family val="2"/>
      <scheme val="minor"/>
    </font>
    <font>
      <b/>
      <sz val="11"/>
      <color theme="1"/>
      <name val="Calibri"/>
      <family val="2"/>
      <scheme val="minor"/>
    </font>
    <font>
      <b/>
      <vertAlign val="superscript"/>
      <sz val="11"/>
      <color theme="1"/>
      <name val="Calibri"/>
      <family val="2"/>
      <scheme val="minor"/>
    </font>
    <font>
      <b/>
      <sz val="11"/>
      <color theme="0"/>
      <name val="Calibri"/>
      <family val="2"/>
      <scheme val="minor"/>
    </font>
    <font>
      <b/>
      <sz val="12"/>
      <color theme="0"/>
      <name val="Calibri"/>
      <family val="2"/>
      <scheme val="minor"/>
    </font>
    <font>
      <sz val="10"/>
      <name val="Arial"/>
      <family val="2"/>
    </font>
    <font>
      <sz val="11"/>
      <color theme="1"/>
      <name val="Calibri"/>
      <family val="2"/>
      <scheme val="minor"/>
    </font>
    <font>
      <sz val="10"/>
      <name val="Arial"/>
      <family val="2"/>
    </font>
    <font>
      <b/>
      <sz val="11"/>
      <color theme="1"/>
      <name val="Calibri"/>
      <family val="2"/>
    </font>
    <font>
      <sz val="9"/>
      <color theme="1"/>
      <name val="Calibri"/>
      <family val="2"/>
    </font>
    <font>
      <vertAlign val="superscript"/>
      <sz val="9"/>
      <name val="Calibri"/>
      <family val="2"/>
      <scheme val="minor"/>
    </font>
    <font>
      <sz val="9"/>
      <name val="Calibri"/>
      <family val="2"/>
      <scheme val="minor"/>
    </font>
  </fonts>
  <fills count="8">
    <fill>
      <patternFill patternType="none"/>
    </fill>
    <fill>
      <patternFill patternType="gray125"/>
    </fill>
    <fill>
      <patternFill patternType="solid">
        <fgColor rgb="FF845929"/>
        <bgColor indexed="64"/>
      </patternFill>
    </fill>
    <fill>
      <patternFill patternType="solid">
        <fgColor rgb="FFD09F6A"/>
        <bgColor indexed="64"/>
      </patternFill>
    </fill>
    <fill>
      <patternFill patternType="solid">
        <fgColor rgb="FFDFBE99"/>
        <bgColor indexed="64"/>
      </patternFill>
    </fill>
    <fill>
      <patternFill patternType="solid">
        <fgColor rgb="FFEFDFCD"/>
        <bgColor indexed="64"/>
      </patternFill>
    </fill>
    <fill>
      <patternFill patternType="solid">
        <fgColor rgb="FFFFFFCC"/>
      </patternFill>
    </fill>
    <fill>
      <patternFill patternType="solid">
        <fgColor theme="0"/>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style="thin">
        <color auto="1"/>
      </top>
      <bottom/>
      <diagonal/>
    </border>
    <border>
      <left style="medium">
        <color auto="1"/>
      </left>
      <right/>
      <top/>
      <bottom style="thin">
        <color auto="1"/>
      </bottom>
      <diagonal/>
    </border>
    <border>
      <left style="thin">
        <color rgb="FFB2B2B2"/>
      </left>
      <right style="thin">
        <color rgb="FFB2B2B2"/>
      </right>
      <top style="thin">
        <color rgb="FFB2B2B2"/>
      </top>
      <bottom style="thin">
        <color rgb="FFB2B2B2"/>
      </bottom>
      <diagonal/>
    </border>
    <border>
      <left style="medium">
        <color indexed="64"/>
      </left>
      <right/>
      <top/>
      <bottom/>
      <diagonal/>
    </border>
    <border>
      <left style="medium">
        <color auto="1"/>
      </left>
      <right style="medium">
        <color indexed="64"/>
      </right>
      <top style="thin">
        <color auto="1"/>
      </top>
      <bottom/>
      <diagonal/>
    </border>
    <border>
      <left style="medium">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s>
  <cellStyleXfs count="19">
    <xf numFmtId="0" fontId="0" fillId="0" borderId="0"/>
    <xf numFmtId="0" fontId="7" fillId="0" borderId="0"/>
    <xf numFmtId="9" fontId="7" fillId="0" borderId="0" applyFont="0" applyFill="0" applyBorder="0" applyAlignment="0" applyProtection="0"/>
    <xf numFmtId="43" fontId="7" fillId="0" borderId="0" applyFont="0" applyFill="0" applyBorder="0" applyAlignment="0" applyProtection="0"/>
    <xf numFmtId="0" fontId="7" fillId="0" borderId="0"/>
    <xf numFmtId="0" fontId="7" fillId="0" borderId="0"/>
    <xf numFmtId="9" fontId="7" fillId="0" borderId="0" applyFont="0" applyFill="0" applyBorder="0" applyAlignment="0" applyProtection="0"/>
    <xf numFmtId="165" fontId="7" fillId="0" borderId="0" applyFont="0" applyFill="0" applyBorder="0" applyAlignment="0" applyProtection="0"/>
    <xf numFmtId="0" fontId="9" fillId="0" borderId="0"/>
    <xf numFmtId="166" fontId="7" fillId="0" borderId="0" applyFill="0" applyBorder="0" applyAlignment="0" applyProtection="0"/>
    <xf numFmtId="0" fontId="8" fillId="0" borderId="0"/>
    <xf numFmtId="0" fontId="7" fillId="0" borderId="0"/>
    <xf numFmtId="0" fontId="8" fillId="0" borderId="0"/>
    <xf numFmtId="0" fontId="8" fillId="6" borderId="22" applyNumberFormat="0" applyFont="0" applyAlignment="0" applyProtection="0"/>
    <xf numFmtId="0" fontId="8" fillId="6" borderId="22" applyNumberFormat="0" applyFont="0" applyAlignment="0" applyProtection="0"/>
    <xf numFmtId="9" fontId="7" fillId="0" borderId="0" applyFill="0" applyBorder="0" applyAlignment="0" applyProtection="0"/>
    <xf numFmtId="9" fontId="7" fillId="0" borderId="0" applyFill="0" applyBorder="0" applyAlignment="0" applyProtection="0"/>
    <xf numFmtId="166" fontId="7" fillId="0" borderId="0" applyFill="0" applyBorder="0" applyAlignment="0" applyProtection="0"/>
    <xf numFmtId="165" fontId="8" fillId="0" borderId="0" applyFont="0" applyFill="0" applyBorder="0" applyAlignment="0" applyProtection="0"/>
  </cellStyleXfs>
  <cellXfs count="53">
    <xf numFmtId="0" fontId="0" fillId="0" borderId="0" xfId="0"/>
    <xf numFmtId="0" fontId="0" fillId="5" borderId="1" xfId="0" applyFill="1" applyBorder="1"/>
    <xf numFmtId="164" fontId="0" fillId="5" borderId="1" xfId="0" applyNumberFormat="1" applyFill="1" applyBorder="1"/>
    <xf numFmtId="2" fontId="0" fillId="5" borderId="1" xfId="0" applyNumberFormat="1" applyFill="1" applyBorder="1"/>
    <xf numFmtId="2" fontId="0" fillId="5" borderId="12" xfId="0" applyNumberFormat="1" applyFill="1" applyBorder="1"/>
    <xf numFmtId="2" fontId="0" fillId="5" borderId="1" xfId="0" applyNumberFormat="1" applyFill="1" applyBorder="1" applyAlignment="1">
      <alignment horizontal="right"/>
    </xf>
    <xf numFmtId="43" fontId="0" fillId="5" borderId="1" xfId="0" applyNumberFormat="1" applyFill="1" applyBorder="1"/>
    <xf numFmtId="43" fontId="0" fillId="5" borderId="12" xfId="0" applyNumberFormat="1" applyFill="1" applyBorder="1"/>
    <xf numFmtId="164" fontId="0" fillId="5" borderId="1" xfId="0" applyNumberFormat="1" applyFill="1" applyBorder="1" applyAlignment="1">
      <alignment horizontal="right"/>
    </xf>
    <xf numFmtId="164" fontId="0" fillId="5" borderId="12" xfId="0" applyNumberFormat="1" applyFill="1" applyBorder="1"/>
    <xf numFmtId="2" fontId="0" fillId="5" borderId="1" xfId="0" applyNumberFormat="1" applyFill="1" applyBorder="1" applyAlignment="1">
      <alignment horizontal="center"/>
    </xf>
    <xf numFmtId="164" fontId="0" fillId="5" borderId="15" xfId="0" applyNumberFormat="1" applyFill="1" applyBorder="1" applyAlignment="1">
      <alignment horizontal="right"/>
    </xf>
    <xf numFmtId="2" fontId="0" fillId="5" borderId="10" xfId="0" applyNumberFormat="1" applyFill="1" applyBorder="1" applyAlignment="1">
      <alignment horizontal="right"/>
    </xf>
    <xf numFmtId="2" fontId="0" fillId="5" borderId="15" xfId="0" applyNumberFormat="1" applyFill="1" applyBorder="1" applyAlignment="1">
      <alignment horizontal="right"/>
    </xf>
    <xf numFmtId="164" fontId="0" fillId="5" borderId="10" xfId="0" applyNumberFormat="1" applyFill="1" applyBorder="1" applyAlignment="1">
      <alignment horizontal="right"/>
    </xf>
    <xf numFmtId="2" fontId="0" fillId="5" borderId="1" xfId="0" applyNumberFormat="1" applyFill="1" applyBorder="1" applyAlignment="1">
      <alignment horizontal="center" vertical="center"/>
    </xf>
    <xf numFmtId="0" fontId="0" fillId="0" borderId="23" xfId="0" applyBorder="1"/>
    <xf numFmtId="2" fontId="0" fillId="5" borderId="26" xfId="0" applyNumberFormat="1" applyFill="1" applyBorder="1"/>
    <xf numFmtId="2" fontId="0" fillId="5" borderId="15" xfId="0" applyNumberFormat="1" applyFill="1" applyBorder="1" applyAlignment="1">
      <alignment horizontal="center"/>
    </xf>
    <xf numFmtId="0" fontId="3" fillId="4" borderId="20"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0" fillId="4" borderId="5" xfId="0" applyFill="1" applyBorder="1" applyAlignment="1">
      <alignment horizontal="center"/>
    </xf>
    <xf numFmtId="0" fontId="3" fillId="4" borderId="2"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1" fillId="7" borderId="5" xfId="0" applyFont="1" applyFill="1" applyBorder="1" applyAlignment="1">
      <alignment horizontal="left" vertical="top"/>
    </xf>
    <xf numFmtId="0" fontId="1" fillId="7" borderId="0" xfId="0" applyFont="1" applyFill="1" applyAlignment="1">
      <alignment horizontal="left" vertical="top"/>
    </xf>
    <xf numFmtId="0" fontId="1" fillId="7" borderId="6" xfId="0" applyFont="1" applyFill="1" applyBorder="1" applyAlignment="1">
      <alignment horizontal="left" vertical="top"/>
    </xf>
    <xf numFmtId="0" fontId="0" fillId="3" borderId="14" xfId="0" applyFill="1" applyBorder="1" applyAlignment="1">
      <alignment horizontal="center"/>
    </xf>
    <xf numFmtId="0" fontId="0" fillId="3" borderId="13" xfId="0" applyFill="1" applyBorder="1" applyAlignment="1">
      <alignment horizontal="center"/>
    </xf>
    <xf numFmtId="0" fontId="5" fillId="3" borderId="14"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1" fillId="7" borderId="5" xfId="0" applyFont="1" applyFill="1" applyBorder="1"/>
    <xf numFmtId="0" fontId="1" fillId="7" borderId="0" xfId="0" applyFont="1" applyFill="1"/>
    <xf numFmtId="0" fontId="1" fillId="7" borderId="6" xfId="0" applyFont="1" applyFill="1" applyBorder="1"/>
    <xf numFmtId="0" fontId="13" fillId="7" borderId="7" xfId="0" applyFont="1" applyFill="1" applyBorder="1" applyAlignment="1">
      <alignment horizontal="left" vertical="top" wrapText="1"/>
    </xf>
    <xf numFmtId="0" fontId="13" fillId="7" borderId="8" xfId="0" applyFont="1" applyFill="1" applyBorder="1" applyAlignment="1">
      <alignment horizontal="left" vertical="top" wrapText="1"/>
    </xf>
    <xf numFmtId="0" fontId="13" fillId="7" borderId="9" xfId="0" applyFont="1" applyFill="1" applyBorder="1" applyAlignment="1">
      <alignment horizontal="left" vertical="top" wrapText="1"/>
    </xf>
    <xf numFmtId="0" fontId="6"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13" fillId="7" borderId="5" xfId="0" applyFont="1" applyFill="1" applyBorder="1" applyAlignment="1">
      <alignment horizontal="left" vertical="top" wrapText="1"/>
    </xf>
    <xf numFmtId="0" fontId="12" fillId="7" borderId="0" xfId="0" applyFont="1" applyFill="1" applyAlignment="1">
      <alignment horizontal="left" vertical="top" wrapText="1"/>
    </xf>
    <xf numFmtId="0" fontId="12" fillId="7" borderId="6" xfId="0" applyFont="1" applyFill="1" applyBorder="1" applyAlignment="1">
      <alignment horizontal="left" vertical="top" wrapText="1"/>
    </xf>
    <xf numFmtId="0" fontId="0" fillId="4" borderId="1" xfId="0" applyFill="1" applyBorder="1" applyAlignment="1">
      <alignment horizontal="center"/>
    </xf>
  </cellXfs>
  <cellStyles count="19">
    <cellStyle name="Comma 2" xfId="3" xr:uid="{00000000-0005-0000-0000-000000000000}"/>
    <cellStyle name="Comma 3" xfId="9" xr:uid="{00000000-0005-0000-0000-000001000000}"/>
    <cellStyle name="Normal" xfId="0" builtinId="0"/>
    <cellStyle name="Normal 2" xfId="1" xr:uid="{00000000-0005-0000-0000-000003000000}"/>
    <cellStyle name="Normal 2 2" xfId="4" xr:uid="{00000000-0005-0000-0000-000004000000}"/>
    <cellStyle name="Normal 3" xfId="5" xr:uid="{00000000-0005-0000-0000-000005000000}"/>
    <cellStyle name="Normal 3 2" xfId="10" xr:uid="{00000000-0005-0000-0000-000006000000}"/>
    <cellStyle name="Normal 4" xfId="11" xr:uid="{00000000-0005-0000-0000-000007000000}"/>
    <cellStyle name="Normal 5" xfId="12" xr:uid="{00000000-0005-0000-0000-000008000000}"/>
    <cellStyle name="Normal 6" xfId="8" xr:uid="{00000000-0005-0000-0000-000009000000}"/>
    <cellStyle name="Nota 2" xfId="13" xr:uid="{00000000-0005-0000-0000-00000A000000}"/>
    <cellStyle name="Nota 2 2" xfId="14" xr:uid="{00000000-0005-0000-0000-00000B000000}"/>
    <cellStyle name="Percent 2" xfId="2" xr:uid="{00000000-0005-0000-0000-00000C000000}"/>
    <cellStyle name="Percent 3" xfId="6" xr:uid="{00000000-0005-0000-0000-00000D000000}"/>
    <cellStyle name="Percent 4" xfId="15" xr:uid="{00000000-0005-0000-0000-00000E000000}"/>
    <cellStyle name="Porcentagem 2" xfId="16" xr:uid="{00000000-0005-0000-0000-00000F000000}"/>
    <cellStyle name="Separador de milhares 2" xfId="7" xr:uid="{00000000-0005-0000-0000-000010000000}"/>
    <cellStyle name="Separador de milhares 2 2" xfId="17" xr:uid="{00000000-0005-0000-0000-000011000000}"/>
    <cellStyle name="Separador de milhares 3" xfId="18" xr:uid="{00000000-0005-0000-0000-000012000000}"/>
  </cellStyles>
  <dxfs count="0"/>
  <tableStyles count="0" defaultTableStyle="TableStyleMedium9" defaultPivotStyle="PivotStyleLight16"/>
  <colors>
    <mruColors>
      <color rgb="FFEFDFCD"/>
      <color rgb="FFDFBE99"/>
      <color rgb="FFD09F6A"/>
      <color rgb="FFAC7436"/>
      <color rgb="FF845929"/>
      <color rgb="FFFBFBC2"/>
      <color rgb="FFFAFAE6"/>
      <color rgb="FFFADD81"/>
      <color rgb="FFFAF5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8"/>
  <sheetViews>
    <sheetView tabSelected="1" topLeftCell="B1" zoomScale="106" zoomScaleNormal="106" workbookViewId="0">
      <selection activeCell="I16" sqref="I16:I22"/>
    </sheetView>
  </sheetViews>
  <sheetFormatPr defaultRowHeight="14.4" x14ac:dyDescent="0.3"/>
  <cols>
    <col min="1" max="1" width="29.109375" customWidth="1"/>
  </cols>
  <sheetData>
    <row r="1" spans="1:12" ht="29.25" customHeight="1" x14ac:dyDescent="0.3">
      <c r="A1" s="45" t="s">
        <v>13</v>
      </c>
      <c r="B1" s="46"/>
      <c r="C1" s="46"/>
      <c r="D1" s="46"/>
      <c r="E1" s="46"/>
      <c r="F1" s="46"/>
      <c r="G1" s="46"/>
      <c r="H1" s="46"/>
      <c r="I1" s="46"/>
      <c r="J1" s="46"/>
      <c r="K1" s="46"/>
      <c r="L1" s="16"/>
    </row>
    <row r="2" spans="1:12" x14ac:dyDescent="0.3">
      <c r="A2" s="33"/>
      <c r="B2" s="35" t="s">
        <v>6</v>
      </c>
      <c r="C2" s="35" t="s">
        <v>7</v>
      </c>
      <c r="D2" s="35" t="s">
        <v>8</v>
      </c>
      <c r="E2" s="37" t="s">
        <v>9</v>
      </c>
      <c r="F2" s="37" t="s">
        <v>5</v>
      </c>
      <c r="G2" s="35" t="s">
        <v>6</v>
      </c>
      <c r="H2" s="35" t="s">
        <v>7</v>
      </c>
      <c r="I2" s="35" t="s">
        <v>8</v>
      </c>
      <c r="J2" s="37" t="s">
        <v>9</v>
      </c>
      <c r="K2" s="47" t="s">
        <v>5</v>
      </c>
    </row>
    <row r="3" spans="1:12" x14ac:dyDescent="0.3">
      <c r="A3" s="34"/>
      <c r="B3" s="36"/>
      <c r="C3" s="36"/>
      <c r="D3" s="36"/>
      <c r="E3" s="38"/>
      <c r="F3" s="38"/>
      <c r="G3" s="36"/>
      <c r="H3" s="36"/>
      <c r="I3" s="36"/>
      <c r="J3" s="38"/>
      <c r="K3" s="48"/>
    </row>
    <row r="4" spans="1:12" ht="17.25" customHeight="1" x14ac:dyDescent="0.3">
      <c r="A4" s="52"/>
      <c r="B4" s="24" t="s">
        <v>16</v>
      </c>
      <c r="C4" s="20"/>
      <c r="D4" s="20"/>
      <c r="E4" s="20"/>
      <c r="F4" s="20"/>
      <c r="G4" s="19" t="s">
        <v>17</v>
      </c>
      <c r="H4" s="20"/>
      <c r="I4" s="20"/>
      <c r="J4" s="20"/>
      <c r="K4" s="20"/>
    </row>
    <row r="5" spans="1:12" ht="24" customHeight="1" x14ac:dyDescent="0.3">
      <c r="A5" s="52"/>
      <c r="B5" s="26"/>
      <c r="C5" s="22"/>
      <c r="D5" s="22"/>
      <c r="E5" s="22"/>
      <c r="F5" s="22"/>
      <c r="G5" s="21"/>
      <c r="H5" s="22"/>
      <c r="I5" s="22"/>
      <c r="J5" s="22"/>
      <c r="K5" s="22"/>
    </row>
    <row r="6" spans="1:12" ht="18" customHeight="1" x14ac:dyDescent="0.3">
      <c r="A6" s="1" t="s">
        <v>0</v>
      </c>
      <c r="B6" s="3">
        <v>64.202143646156273</v>
      </c>
      <c r="C6" s="3">
        <v>67.295961936830892</v>
      </c>
      <c r="D6" s="5">
        <v>58.696188825092833</v>
      </c>
      <c r="E6" s="12"/>
      <c r="F6" s="13">
        <f>AVERAGE(B6:E6)</f>
        <v>63.398098136026668</v>
      </c>
      <c r="G6" s="4">
        <v>39.555591519860016</v>
      </c>
      <c r="H6" s="3">
        <v>36.784570178334626</v>
      </c>
      <c r="I6" s="5">
        <v>37.013160396496936</v>
      </c>
      <c r="J6" s="5"/>
      <c r="K6" s="12">
        <f>AVERAGE(G6:J6)</f>
        <v>37.784440698230526</v>
      </c>
      <c r="L6" s="16"/>
    </row>
    <row r="7" spans="1:12" ht="18" customHeight="1" x14ac:dyDescent="0.3">
      <c r="A7" s="1" t="s">
        <v>1</v>
      </c>
      <c r="B7" s="3">
        <v>30.4</v>
      </c>
      <c r="C7" s="3">
        <v>29.2</v>
      </c>
      <c r="D7" s="5">
        <v>31.2</v>
      </c>
      <c r="E7" s="12"/>
      <c r="F7" s="13">
        <f t="shared" ref="F7:F11" si="0">AVERAGE(B7:E7)</f>
        <v>30.266666666666666</v>
      </c>
      <c r="G7" s="4">
        <v>35.200000000000003</v>
      </c>
      <c r="H7" s="3">
        <v>33.799999999999997</v>
      </c>
      <c r="I7" s="5">
        <v>36.1</v>
      </c>
      <c r="J7" s="5"/>
      <c r="K7" s="13">
        <f t="shared" ref="K7:K11" si="1">AVERAGE(G7:J7)</f>
        <v>35.033333333333331</v>
      </c>
    </row>
    <row r="8" spans="1:12" ht="18" customHeight="1" x14ac:dyDescent="0.3">
      <c r="A8" s="1" t="s">
        <v>2</v>
      </c>
      <c r="B8" s="3">
        <v>94.602143646156264</v>
      </c>
      <c r="C8" s="3">
        <v>96.495961936830895</v>
      </c>
      <c r="D8" s="5">
        <v>89.896188825092835</v>
      </c>
      <c r="E8" s="12"/>
      <c r="F8" s="13">
        <f t="shared" si="0"/>
        <v>93.664764802693341</v>
      </c>
      <c r="G8" s="4">
        <v>74.755591519860019</v>
      </c>
      <c r="H8" s="3">
        <v>70.584570178334616</v>
      </c>
      <c r="I8" s="5">
        <v>73.113160396496937</v>
      </c>
      <c r="J8" s="5"/>
      <c r="K8" s="12">
        <f t="shared" si="1"/>
        <v>72.817774031563857</v>
      </c>
      <c r="L8" s="16"/>
    </row>
    <row r="9" spans="1:12" ht="18" customHeight="1" x14ac:dyDescent="0.3">
      <c r="A9" s="1" t="s">
        <v>14</v>
      </c>
      <c r="B9" s="3">
        <v>349.38588993462434</v>
      </c>
      <c r="C9" s="3">
        <v>366.7866301680678</v>
      </c>
      <c r="D9" s="5">
        <v>366.59505872898086</v>
      </c>
      <c r="E9" s="12"/>
      <c r="F9" s="13">
        <f t="shared" si="0"/>
        <v>360.92252627722434</v>
      </c>
      <c r="G9" s="7">
        <v>373.81545213275149</v>
      </c>
      <c r="H9" s="6">
        <v>369.06845349466454</v>
      </c>
      <c r="I9" s="6">
        <v>357.15481484185898</v>
      </c>
      <c r="J9" s="5"/>
      <c r="K9" s="12">
        <f t="shared" si="1"/>
        <v>366.6795734897583</v>
      </c>
      <c r="L9" s="16"/>
    </row>
    <row r="10" spans="1:12" ht="18" customHeight="1" x14ac:dyDescent="0.3">
      <c r="A10" s="1" t="s">
        <v>3</v>
      </c>
      <c r="B10" s="3">
        <v>443.98803358078061</v>
      </c>
      <c r="C10" s="3">
        <v>463.2825921048987</v>
      </c>
      <c r="D10" s="5">
        <v>456.49124755407371</v>
      </c>
      <c r="E10" s="12"/>
      <c r="F10" s="13">
        <f t="shared" si="0"/>
        <v>454.58729107991763</v>
      </c>
      <c r="G10" s="4">
        <v>448.57104365261148</v>
      </c>
      <c r="H10" s="3">
        <v>439.65302367299915</v>
      </c>
      <c r="I10" s="5">
        <v>430.26797523835592</v>
      </c>
      <c r="J10" s="5"/>
      <c r="K10" s="12">
        <f t="shared" si="1"/>
        <v>439.49734752132218</v>
      </c>
      <c r="L10" s="16"/>
    </row>
    <row r="11" spans="1:12" ht="18" customHeight="1" x14ac:dyDescent="0.3">
      <c r="A11" s="1" t="s">
        <v>4</v>
      </c>
      <c r="B11" s="2">
        <v>21.307363372653612</v>
      </c>
      <c r="C11" s="2">
        <v>20.828747632931091</v>
      </c>
      <c r="D11" s="8">
        <v>19.692861430918054</v>
      </c>
      <c r="E11" s="14"/>
      <c r="F11" s="11">
        <f t="shared" si="0"/>
        <v>20.609657478834251</v>
      </c>
      <c r="G11" s="9">
        <v>16.665273556478883</v>
      </c>
      <c r="H11" s="2">
        <v>16.054608151821405</v>
      </c>
      <c r="I11" s="8">
        <v>16.992470879570895</v>
      </c>
      <c r="J11" s="8"/>
      <c r="K11" s="14">
        <f t="shared" si="1"/>
        <v>16.570784195957064</v>
      </c>
      <c r="L11" s="16"/>
    </row>
    <row r="12" spans="1:12" ht="17.25" customHeight="1" x14ac:dyDescent="0.3">
      <c r="A12" s="23"/>
      <c r="B12" s="24" t="s">
        <v>18</v>
      </c>
      <c r="C12" s="20"/>
      <c r="D12" s="20"/>
      <c r="E12" s="20"/>
      <c r="F12" s="25"/>
      <c r="G12" s="20" t="s">
        <v>19</v>
      </c>
      <c r="H12" s="20"/>
      <c r="I12" s="20"/>
      <c r="J12" s="20"/>
      <c r="K12" s="28"/>
    </row>
    <row r="13" spans="1:12" ht="24" customHeight="1" x14ac:dyDescent="0.3">
      <c r="A13" s="23"/>
      <c r="B13" s="26"/>
      <c r="C13" s="22"/>
      <c r="D13" s="22"/>
      <c r="E13" s="22"/>
      <c r="F13" s="27"/>
      <c r="G13" s="22"/>
      <c r="H13" s="22"/>
      <c r="I13" s="22"/>
      <c r="J13" s="22"/>
      <c r="K13" s="29"/>
    </row>
    <row r="14" spans="1:12" x14ac:dyDescent="0.3">
      <c r="A14" s="33"/>
      <c r="B14" s="35" t="s">
        <v>6</v>
      </c>
      <c r="C14" s="35" t="s">
        <v>7</v>
      </c>
      <c r="D14" s="35" t="s">
        <v>8</v>
      </c>
      <c r="E14" s="37" t="s">
        <v>9</v>
      </c>
      <c r="F14" s="37" t="s">
        <v>5</v>
      </c>
      <c r="G14" s="35" t="s">
        <v>6</v>
      </c>
      <c r="H14" s="35" t="s">
        <v>7</v>
      </c>
      <c r="I14" s="35" t="s">
        <v>8</v>
      </c>
      <c r="J14" s="37" t="s">
        <v>9</v>
      </c>
      <c r="K14" s="35" t="s">
        <v>5</v>
      </c>
    </row>
    <row r="15" spans="1:12" x14ac:dyDescent="0.3">
      <c r="A15" s="34"/>
      <c r="B15" s="36"/>
      <c r="C15" s="36"/>
      <c r="D15" s="36"/>
      <c r="E15" s="38"/>
      <c r="F15" s="38"/>
      <c r="G15" s="36"/>
      <c r="H15" s="36"/>
      <c r="I15" s="36"/>
      <c r="J15" s="38"/>
      <c r="K15" s="36"/>
    </row>
    <row r="16" spans="1:12" ht="18" customHeight="1" x14ac:dyDescent="0.3">
      <c r="A16" s="1" t="s">
        <v>0</v>
      </c>
      <c r="B16" s="3">
        <v>43.535825516277988</v>
      </c>
      <c r="C16" s="3">
        <v>41.205934709251352</v>
      </c>
      <c r="D16" s="5">
        <v>38.463922239627621</v>
      </c>
      <c r="E16" s="5"/>
      <c r="F16" s="13">
        <f>AVERAGE(B16:E16)</f>
        <v>41.068560821718982</v>
      </c>
      <c r="G16" s="3">
        <v>49.611369441550977</v>
      </c>
      <c r="H16" s="3">
        <v>46.454182662334745</v>
      </c>
      <c r="I16" s="5">
        <v>44.955723025948849</v>
      </c>
      <c r="J16" s="12"/>
      <c r="K16" s="13">
        <f t="shared" ref="K16:K22" si="2">AVERAGE(G16:J16)</f>
        <v>47.007091709944859</v>
      </c>
    </row>
    <row r="17" spans="1:11" ht="18" customHeight="1" x14ac:dyDescent="0.3">
      <c r="A17" s="1" t="s">
        <v>15</v>
      </c>
      <c r="B17" s="10" t="s">
        <v>10</v>
      </c>
      <c r="C17" s="10" t="s">
        <v>10</v>
      </c>
      <c r="D17" s="15" t="s">
        <v>10</v>
      </c>
      <c r="E17" s="15"/>
      <c r="F17" s="18" t="s">
        <v>10</v>
      </c>
      <c r="G17" s="3">
        <v>23.56392566329151</v>
      </c>
      <c r="H17" s="3">
        <v>20.417081723748353</v>
      </c>
      <c r="I17" s="5">
        <v>17.415082369236757</v>
      </c>
      <c r="J17" s="12"/>
      <c r="K17" s="13">
        <f t="shared" si="2"/>
        <v>20.465363252092207</v>
      </c>
    </row>
    <row r="18" spans="1:11" ht="18" customHeight="1" x14ac:dyDescent="0.3">
      <c r="A18" s="1" t="s">
        <v>1</v>
      </c>
      <c r="B18" s="3">
        <v>35.200000000000003</v>
      </c>
      <c r="C18" s="3">
        <v>33.799999999999997</v>
      </c>
      <c r="D18" s="5">
        <v>36.1</v>
      </c>
      <c r="E18" s="5"/>
      <c r="F18" s="13">
        <f t="shared" ref="F18:F22" si="3">AVERAGE(B18:E18)</f>
        <v>35.033333333333331</v>
      </c>
      <c r="G18" s="3">
        <v>29.9</v>
      </c>
      <c r="H18" s="3">
        <v>28.7</v>
      </c>
      <c r="I18" s="5">
        <v>30.6</v>
      </c>
      <c r="J18" s="12"/>
      <c r="K18" s="13">
        <f t="shared" si="2"/>
        <v>29.733333333333331</v>
      </c>
    </row>
    <row r="19" spans="1:11" ht="18" customHeight="1" x14ac:dyDescent="0.3">
      <c r="A19" s="1" t="s">
        <v>2</v>
      </c>
      <c r="B19" s="3">
        <v>78.735825516277998</v>
      </c>
      <c r="C19" s="3">
        <v>75.005934709251349</v>
      </c>
      <c r="D19" s="5">
        <v>74.56392223962763</v>
      </c>
      <c r="E19" s="5"/>
      <c r="F19" s="13">
        <f t="shared" si="3"/>
        <v>76.101894155052321</v>
      </c>
      <c r="G19" s="3">
        <v>103.0752951048425</v>
      </c>
      <c r="H19" s="3">
        <v>95.571264386083101</v>
      </c>
      <c r="I19" s="5">
        <v>92.970805395185607</v>
      </c>
      <c r="J19" s="12"/>
      <c r="K19" s="13">
        <f t="shared" si="2"/>
        <v>97.205788295370397</v>
      </c>
    </row>
    <row r="20" spans="1:11" ht="18" customHeight="1" x14ac:dyDescent="0.3">
      <c r="A20" s="1" t="s">
        <v>14</v>
      </c>
      <c r="B20" s="3">
        <v>390.33509034495586</v>
      </c>
      <c r="C20" s="3">
        <v>369.29858511837693</v>
      </c>
      <c r="D20" s="5">
        <v>363.7600122044592</v>
      </c>
      <c r="E20" s="5"/>
      <c r="F20" s="12">
        <f t="shared" si="3"/>
        <v>374.46456255593063</v>
      </c>
      <c r="G20" s="17">
        <v>349.38588993462434</v>
      </c>
      <c r="H20" s="3">
        <v>366.7866301680678</v>
      </c>
      <c r="I20" s="5">
        <v>366.59505872898086</v>
      </c>
      <c r="J20" s="12"/>
      <c r="K20" s="13">
        <f t="shared" si="2"/>
        <v>360.92252627722434</v>
      </c>
    </row>
    <row r="21" spans="1:11" ht="18" customHeight="1" x14ac:dyDescent="0.3">
      <c r="A21" s="1" t="s">
        <v>3</v>
      </c>
      <c r="B21" s="3">
        <v>469.07091586123386</v>
      </c>
      <c r="C21" s="3">
        <v>444.30451982762827</v>
      </c>
      <c r="D21" s="5">
        <v>438.32393444408683</v>
      </c>
      <c r="E21" s="5"/>
      <c r="F21" s="12">
        <f t="shared" si="3"/>
        <v>450.56645671098295</v>
      </c>
      <c r="G21" s="17">
        <v>452.46118503946684</v>
      </c>
      <c r="H21" s="3">
        <v>462.3578945541509</v>
      </c>
      <c r="I21" s="5">
        <v>459.56586412416647</v>
      </c>
      <c r="J21" s="12"/>
      <c r="K21" s="13">
        <f t="shared" si="2"/>
        <v>458.12831457259472</v>
      </c>
    </row>
    <row r="22" spans="1:11" ht="18" customHeight="1" x14ac:dyDescent="0.3">
      <c r="A22" s="1" t="s">
        <v>4</v>
      </c>
      <c r="B22" s="2">
        <v>16.785484423334097</v>
      </c>
      <c r="C22" s="2">
        <v>16.881650166050647</v>
      </c>
      <c r="D22" s="8">
        <v>17.01114549772301</v>
      </c>
      <c r="E22" s="8"/>
      <c r="F22" s="11">
        <f t="shared" si="3"/>
        <v>16.892760029035916</v>
      </c>
      <c r="G22" s="9">
        <v>22.781024873073154</v>
      </c>
      <c r="H22" s="2">
        <v>20.67040825121888</v>
      </c>
      <c r="I22" s="8">
        <v>20.230137321527987</v>
      </c>
      <c r="J22" s="14"/>
      <c r="K22" s="11">
        <f t="shared" si="2"/>
        <v>21.227190148606677</v>
      </c>
    </row>
    <row r="23" spans="1:11" x14ac:dyDescent="0.3">
      <c r="A23" s="39" t="s">
        <v>20</v>
      </c>
      <c r="B23" s="40"/>
      <c r="C23" s="40"/>
      <c r="D23" s="40"/>
      <c r="E23" s="40"/>
      <c r="F23" s="40"/>
      <c r="G23" s="40"/>
      <c r="H23" s="40"/>
      <c r="I23" s="40"/>
      <c r="J23" s="40"/>
      <c r="K23" s="41"/>
    </row>
    <row r="24" spans="1:11" x14ac:dyDescent="0.3">
      <c r="A24" s="30" t="s">
        <v>21</v>
      </c>
      <c r="B24" s="31"/>
      <c r="C24" s="31"/>
      <c r="D24" s="31"/>
      <c r="E24" s="31"/>
      <c r="F24" s="31"/>
      <c r="G24" s="31"/>
      <c r="H24" s="31"/>
      <c r="I24" s="31"/>
      <c r="J24" s="31"/>
      <c r="K24" s="32"/>
    </row>
    <row r="25" spans="1:11" x14ac:dyDescent="0.3">
      <c r="A25" s="30" t="s">
        <v>22</v>
      </c>
      <c r="B25" s="31"/>
      <c r="C25" s="31"/>
      <c r="D25" s="31"/>
      <c r="E25" s="31"/>
      <c r="F25" s="31"/>
      <c r="G25" s="31"/>
      <c r="H25" s="31"/>
      <c r="I25" s="31"/>
      <c r="J25" s="31"/>
      <c r="K25" s="32"/>
    </row>
    <row r="26" spans="1:11" ht="28.8" customHeight="1" x14ac:dyDescent="0.3">
      <c r="A26" s="49" t="s">
        <v>23</v>
      </c>
      <c r="B26" s="50"/>
      <c r="C26" s="50"/>
      <c r="D26" s="50"/>
      <c r="E26" s="50"/>
      <c r="F26" s="50"/>
      <c r="G26" s="50"/>
      <c r="H26" s="50"/>
      <c r="I26" s="50"/>
      <c r="J26" s="50"/>
      <c r="K26" s="51"/>
    </row>
    <row r="27" spans="1:11" x14ac:dyDescent="0.3">
      <c r="A27" s="30" t="s">
        <v>12</v>
      </c>
      <c r="B27" s="31"/>
      <c r="C27" s="31"/>
      <c r="D27" s="31"/>
      <c r="E27" s="31"/>
      <c r="F27" s="31"/>
      <c r="G27" s="31"/>
      <c r="H27" s="31"/>
      <c r="I27" s="31"/>
      <c r="J27" s="31"/>
      <c r="K27" s="32"/>
    </row>
    <row r="28" spans="1:11" ht="14.4" customHeight="1" x14ac:dyDescent="0.3">
      <c r="A28" s="42" t="s">
        <v>11</v>
      </c>
      <c r="B28" s="43"/>
      <c r="C28" s="43"/>
      <c r="D28" s="43"/>
      <c r="E28" s="43"/>
      <c r="F28" s="43"/>
      <c r="G28" s="43"/>
      <c r="H28" s="43"/>
      <c r="I28" s="43"/>
      <c r="J28" s="43"/>
      <c r="K28" s="44"/>
    </row>
  </sheetData>
  <mergeCells count="35">
    <mergeCell ref="A28:K28"/>
    <mergeCell ref="A1:K1"/>
    <mergeCell ref="A2:A3"/>
    <mergeCell ref="B2:B3"/>
    <mergeCell ref="C2:C3"/>
    <mergeCell ref="D2:D3"/>
    <mergeCell ref="E2:E3"/>
    <mergeCell ref="F2:F3"/>
    <mergeCell ref="G2:G3"/>
    <mergeCell ref="H2:H3"/>
    <mergeCell ref="I2:I3"/>
    <mergeCell ref="J2:J3"/>
    <mergeCell ref="K2:K3"/>
    <mergeCell ref="A26:K26"/>
    <mergeCell ref="A4:A5"/>
    <mergeCell ref="B4:F5"/>
    <mergeCell ref="A27:K27"/>
    <mergeCell ref="I14:I15"/>
    <mergeCell ref="J14:J15"/>
    <mergeCell ref="K14:K15"/>
    <mergeCell ref="A25:K25"/>
    <mergeCell ref="G4:K5"/>
    <mergeCell ref="A12:A13"/>
    <mergeCell ref="B12:F13"/>
    <mergeCell ref="G12:K13"/>
    <mergeCell ref="A24:K24"/>
    <mergeCell ref="A14:A15"/>
    <mergeCell ref="B14:B15"/>
    <mergeCell ref="C14:C15"/>
    <mergeCell ref="D14:D15"/>
    <mergeCell ref="E14:E15"/>
    <mergeCell ref="A23:K23"/>
    <mergeCell ref="F14:F15"/>
    <mergeCell ref="G14:G15"/>
    <mergeCell ref="H14:H15"/>
  </mergeCells>
  <pageMargins left="0.7" right="0.7" top="0.75" bottom="0.75" header="0.3" footer="0.3"/>
  <pageSetup orientation="portrait" r:id="rId1"/>
  <ignoredErrors>
    <ignoredError sqref="F6 F7:F11 F18:F22 F16 K6 K7:K11 K16:K22"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Table 6</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Ladd, Jessica</dc:creator>
  <cp:lastModifiedBy>Salin, Delmy - MRP-AMS</cp:lastModifiedBy>
  <dcterms:created xsi:type="dcterms:W3CDTF">2008-08-25T16:01:01Z</dcterms:created>
  <dcterms:modified xsi:type="dcterms:W3CDTF">2024-11-20T20:39:44Z</dcterms:modified>
</cp:coreProperties>
</file>