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3\Jessica 2022 Feb 2022\"/>
    </mc:Choice>
  </mc:AlternateContent>
  <xr:revisionPtr revIDLastSave="0" documentId="13_ncr:1_{F4B3FB42-81D4-4DEE-A4F5-AF47087245B4}" xr6:coauthVersionLast="47" xr6:coauthVersionMax="47" xr10:uidLastSave="{00000000-0000-0000-0000-000000000000}"/>
  <bookViews>
    <workbookView xWindow="-108" yWindow="-108" windowWidth="23256" windowHeight="14016" xr2:uid="{00000000-000D-0000-FFFF-FFFF00000000}"/>
  </bookViews>
  <sheets>
    <sheet name="Table 6" sheetId="4" r:id="rId1"/>
    <sheet name="Sheet2" sheetId="2" r:id="rId2"/>
    <sheet name="Sheet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4" l="1"/>
  <c r="K6" i="4"/>
  <c r="F20" i="4"/>
  <c r="K19" i="4"/>
  <c r="K20" i="4"/>
  <c r="K18" i="4"/>
  <c r="K17" i="4"/>
  <c r="K16" i="4"/>
  <c r="K7" i="4"/>
  <c r="F18" i="4"/>
  <c r="F9" i="4"/>
  <c r="F8" i="4"/>
  <c r="F7" i="4"/>
  <c r="F6" i="4"/>
  <c r="F22" i="4" l="1"/>
  <c r="F16" i="4"/>
  <c r="K21" i="4"/>
  <c r="K8" i="4"/>
  <c r="F19" i="4"/>
  <c r="F10" i="4"/>
  <c r="F11" i="4"/>
  <c r="K10" i="4" l="1"/>
  <c r="K22" i="4"/>
  <c r="F21" i="4"/>
  <c r="K11" i="4" l="1"/>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<sst xmlns="http://schemas.openxmlformats.org/spreadsheetml/2006/main" count="49" uniqueCount="24">
  <si>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</si>
  <si>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</si>
  <si>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</si>
  <si>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</si>
  <si>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</si>
  <si>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</si>
  <si>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</si>
  <si>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</si>
  <si>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r>
      <t>Barge</t>
    </r>
    <r>
      <rPr>
        <vertAlign val="superscript"/>
        <sz val="11"/>
        <color theme="1"/>
        <rFont val="Calibri"/>
        <family val="2"/>
        <scheme val="minor"/>
      </rPr>
      <t>4</t>
    </r>
    <r>
      <rPr>
        <sz val="11"/>
        <color theme="1"/>
        <rFont val="Calibri"/>
        <family val="2"/>
        <scheme val="minor"/>
      </rPr>
      <t xml:space="preserve"> </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</si>
  <si>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</si>
  <si>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</si>
  <si>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</si>
  <si>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</si>
  <si>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</si>
  <si>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</si>
  <si>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</si>
  <si>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</si>
  <si>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</si>
  <si>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t>-</t>
  </si>
  <si>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</si>
  <si>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Table 6.  Quarterly costs of transporting Brazilian soybeans from the northern and northeastern ports to Hamburg, Germany, 2022</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</si>
  <si>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</si>
  <si>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</si>
  <si>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r>
      <t>North MT</t>
    </r>
    <r>
      <rPr>
        <b/>
        <vertAlign val="superscript"/>
        <sz val="11"/>
        <rFont val="Calibri"/>
        <family val="2"/>
        <scheme val="minor"/>
      </rPr>
      <t>1</t>
    </r>
    <r>
      <rPr>
        <b/>
        <sz val="11"/>
        <rFont val="Calibri"/>
        <family val="2"/>
        <scheme val="minor"/>
      </rPr>
      <t xml:space="preserve"> - Barcarena</t>
    </r>
    <r>
      <rPr>
        <b/>
        <vertAlign val="superscript"/>
        <sz val="11"/>
        <rFont val="Calibri"/>
        <family val="2"/>
        <scheme val="minor"/>
      </rPr>
      <t>2</t>
    </r>
    <r>
      <rPr>
        <b/>
        <sz val="11"/>
        <rFont val="Calibri"/>
        <family val="2"/>
        <scheme val="minor"/>
      </rPr>
      <t xml:space="preserve">                                                                  --US$/mt--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</si>
</sst>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
      <b/>
      <sz val="11"/>
      <name val="Calibri"/>
      <family val="2"/>
      <scheme val="minor"/>
    </font>
    <font>
      <b/>
      <vertAlign val="superscript"/>
      <sz val="11"/>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s>
  <cellStyleXfs count="19">
    <xf numFmtId="0" fontId="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2" applyNumberFormat="0" applyFont="0" applyAlignment="0" applyProtection="0"/>
    <xf numFmtId="0" fontId="10" fillId="6" borderId="22"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cellStyleXfs>
  <cellXfs count="56">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2" xfId="0" applyNumberFormat="1" applyFill="1" applyBorder="1"/>
    <xf numFmtId="2" fontId="0" fillId="5" borderId="1" xfId="0" applyNumberFormat="1" applyFill="1" applyBorder="1" applyAlignment="1">
      <alignment horizontal="right"/>
    </xf>
    <xf numFmtId="43" fontId="0" fillId="5" borderId="1" xfId="0" applyNumberFormat="1" applyFill="1" applyBorder="1"/>
    <xf numFmtId="43" fontId="0" fillId="5" borderId="12" xfId="0" applyNumberFormat="1" applyFill="1" applyBorder="1"/>
    <xf numFmtId="164" fontId="0" fillId="5" borderId="1" xfId="0" applyNumberFormat="1" applyFill="1" applyBorder="1" applyAlignment="1">
      <alignment horizontal="right"/>
    </xf>
    <xf numFmtId="164" fontId="0" fillId="5" borderId="12" xfId="0" applyNumberFormat="1" applyFill="1" applyBorder="1"/>
    <xf numFmtId="2" fontId="0" fillId="5" borderId="1" xfId="0" applyNumberFormat="1" applyFill="1" applyBorder="1" applyAlignment="1">
      <alignment horizontal="center"/>
    </xf>
    <xf numFmtId="164" fontId="0" fillId="5" borderId="15" xfId="0" applyNumberFormat="1" applyFill="1" applyBorder="1" applyAlignment="1">
      <alignment horizontal="right"/>
    </xf>
    <xf numFmtId="2" fontId="0" fillId="5" borderId="10" xfId="0" applyNumberFormat="1" applyFill="1" applyBorder="1" applyAlignment="1">
      <alignment horizontal="right"/>
    </xf>
    <xf numFmtId="2" fontId="0" fillId="5" borderId="15" xfId="0" applyNumberFormat="1" applyFill="1" applyBorder="1" applyAlignment="1">
      <alignment horizontal="right"/>
    </xf>
    <xf numFmtId="164" fontId="0" fillId="5" borderId="10" xfId="0" applyNumberFormat="1" applyFill="1" applyBorder="1" applyAlignment="1">
      <alignment horizontal="right"/>
    </xf>
    <xf numFmtId="2" fontId="0" fillId="5" borderId="1" xfId="0" applyNumberFormat="1" applyFill="1" applyBorder="1" applyAlignment="1">
      <alignment horizontal="center" vertical="center"/>
    </xf>
    <xf numFmtId="0" fontId="0" fillId="0" borderId="23" xfId="0" applyBorder="1"/>
    <xf numFmtId="2" fontId="0" fillId="5" borderId="26" xfId="0" applyNumberFormat="1" applyFill="1" applyBorder="1"/>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 fillId="7" borderId="5" xfId="0" applyFont="1" applyFill="1" applyBorder="1" applyAlignment="1">
      <alignment horizontal="left" vertical="top"/>
    </xf>
    <xf numFmtId="0" fontId="1" fillId="7" borderId="0" xfId="0" applyFont="1" applyFill="1" applyAlignment="1">
      <alignment horizontal="left" vertical="top"/>
    </xf>
    <xf numFmtId="0" fontId="1" fillId="7" borderId="6" xfId="0" applyFont="1" applyFill="1" applyBorder="1" applyAlignment="1">
      <alignment horizontal="left" vertical="top"/>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8"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14" xfId="0" applyFill="1" applyBorder="1" applyAlignment="1">
      <alignment horizontal="center"/>
    </xf>
    <xf numFmtId="0" fontId="0" fillId="3" borderId="13" xfId="0" applyFill="1" applyBorder="1" applyAlignment="1">
      <alignment horizont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 fillId="7" borderId="5" xfId="0" applyFont="1" applyFill="1" applyBorder="1"/>
    <xf numFmtId="0" fontId="1" fillId="7" borderId="0" xfId="0" applyFont="1" applyFill="1"/>
    <xf numFmtId="0" fontId="1" fillId="7" borderId="6" xfId="0" applyFont="1" applyFill="1" applyBorder="1"/>
    <xf numFmtId="0" fontId="14" fillId="7" borderId="5"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6" xfId="0" applyFont="1" applyFill="1" applyBorder="1" applyAlignment="1">
      <alignment horizontal="left" vertical="top"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0" fillId="4" borderId="5" xfId="0" applyFill="1" applyBorder="1" applyAlignment="1">
      <alignment horizontal="center"/>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9" xfId="0" applyFont="1" applyFill="1" applyBorder="1" applyAlignment="1">
      <alignment horizontal="center" vertical="center" wrapText="1"/>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topLeftCell="C5" zoomScale="106" zoomScaleNormal="106" workbookViewId="0">
      <selection activeCell="Q11" sqref="Q11"/>
    </sheetView>
  </sheetViews>
  <sheetFormatPr defaultRowHeight="14.4" x14ac:dyDescent="0.3"/>
  <cols>
    <col min="1" max="1" width="29.109375" customWidth="1"/>
  </cols>
  <sheetData>
    <row r="1" spans="1:12" ht="29.25" customHeight="1" x14ac:dyDescent="0.3">
      <c r="A1" s="35" t="s">
        <v>20</v>
      </c>
      <c r="B1" s="36"/>
      <c r="C1" s="36"/>
      <c r="D1" s="36"/>
      <c r="E1" s="36"/>
      <c r="F1" s="36"/>
      <c r="G1" s="36"/>
      <c r="H1" s="36"/>
      <c r="I1" s="36"/>
      <c r="J1" s="36"/>
      <c r="K1" s="36"/>
      <c r="L1" s="16"/>
    </row>
    <row r="2" spans="1:12" x14ac:dyDescent="0.3">
      <c r="A2" s="37"/>
      <c r="B2" s="28" t="s">
        <v>12</v>
      </c>
      <c r="C2" s="28" t="s">
        <v>13</v>
      </c>
      <c r="D2" s="28" t="s">
        <v>14</v>
      </c>
      <c r="E2" s="30" t="s">
        <v>15</v>
      </c>
      <c r="F2" s="30" t="s">
        <v>5</v>
      </c>
      <c r="G2" s="28" t="s">
        <v>12</v>
      </c>
      <c r="H2" s="28" t="s">
        <v>13</v>
      </c>
      <c r="I2" s="28" t="s">
        <v>14</v>
      </c>
      <c r="J2" s="30" t="s">
        <v>15</v>
      </c>
      <c r="K2" s="39" t="s">
        <v>5</v>
      </c>
    </row>
    <row r="3" spans="1:12" x14ac:dyDescent="0.3">
      <c r="A3" s="38"/>
      <c r="B3" s="29"/>
      <c r="C3" s="29"/>
      <c r="D3" s="29"/>
      <c r="E3" s="31"/>
      <c r="F3" s="31"/>
      <c r="G3" s="29"/>
      <c r="H3" s="29"/>
      <c r="I3" s="29"/>
      <c r="J3" s="31"/>
      <c r="K3" s="40"/>
    </row>
    <row r="4" spans="1:12" ht="17.25" customHeight="1" x14ac:dyDescent="0.3">
      <c r="A4" s="18"/>
      <c r="B4" s="19" t="s">
        <v>6</v>
      </c>
      <c r="C4" s="20"/>
      <c r="D4" s="20"/>
      <c r="E4" s="20"/>
      <c r="F4" s="21"/>
      <c r="G4" s="47" t="s">
        <v>17</v>
      </c>
      <c r="H4" s="20"/>
      <c r="I4" s="20"/>
      <c r="J4" s="20"/>
      <c r="K4" s="21"/>
    </row>
    <row r="5" spans="1:12" ht="24" customHeight="1" x14ac:dyDescent="0.3">
      <c r="A5" s="18"/>
      <c r="B5" s="22"/>
      <c r="C5" s="23"/>
      <c r="D5" s="23"/>
      <c r="E5" s="23"/>
      <c r="F5" s="24"/>
      <c r="G5" s="48"/>
      <c r="H5" s="23"/>
      <c r="I5" s="23"/>
      <c r="J5" s="23"/>
      <c r="K5" s="24"/>
    </row>
    <row r="6" spans="1:12" ht="18" customHeight="1" x14ac:dyDescent="0.3">
      <c r="A6" s="1" t="s">
        <v>0</v>
      </c>
      <c r="B6" s="3">
        <v>53.568749674911572</v>
      </c>
      <c r="C6" s="3">
        <v>64.815777460781845</v>
      </c>
      <c r="D6" s="5">
        <v>63.19415620968455</v>
      </c>
      <c r="E6" s="12">
        <v>55.639103671735974</v>
      </c>
      <c r="F6" s="13">
        <f>AVERAGE(B6:E6)</f>
        <v>59.30444675427848</v>
      </c>
      <c r="G6" s="4">
        <v>38.284132011259167</v>
      </c>
      <c r="H6" s="3">
        <v>46.682565042108287</v>
      </c>
      <c r="I6" s="5">
        <v>44.471244738788364</v>
      </c>
      <c r="J6" s="5">
        <v>33.880109268393397</v>
      </c>
      <c r="K6" s="12">
        <f>AVERAGE(G6:J6)</f>
        <v>40.829512765137302</v>
      </c>
      <c r="L6" s="16"/>
    </row>
    <row r="7" spans="1:12" ht="18" customHeight="1" x14ac:dyDescent="0.3">
      <c r="A7" s="1" t="s">
        <v>1</v>
      </c>
      <c r="B7" s="3">
        <v>49.1</v>
      </c>
      <c r="C7" s="3">
        <v>52</v>
      </c>
      <c r="D7" s="5">
        <v>46</v>
      </c>
      <c r="E7" s="12">
        <v>39.6</v>
      </c>
      <c r="F7" s="13">
        <f t="shared" ref="F7:F11" si="0">AVERAGE(B7:E7)</f>
        <v>46.674999999999997</v>
      </c>
      <c r="G7" s="4">
        <v>56.5</v>
      </c>
      <c r="H7" s="3">
        <v>60</v>
      </c>
      <c r="I7" s="5">
        <v>40</v>
      </c>
      <c r="J7" s="5">
        <v>39.799999999999997</v>
      </c>
      <c r="K7" s="13">
        <f t="shared" ref="K7:K11" si="1">AVERAGE(G7:J7)</f>
        <v>49.075000000000003</v>
      </c>
    </row>
    <row r="8" spans="1:12" ht="18" customHeight="1" x14ac:dyDescent="0.3">
      <c r="A8" s="1" t="s">
        <v>2</v>
      </c>
      <c r="B8" s="3">
        <v>102.66874967491157</v>
      </c>
      <c r="C8" s="3">
        <v>116.81577746078185</v>
      </c>
      <c r="D8" s="5">
        <v>109.19415620968455</v>
      </c>
      <c r="E8" s="12">
        <v>95.239103671735975</v>
      </c>
      <c r="F8" s="13">
        <f t="shared" si="0"/>
        <v>105.97944675427848</v>
      </c>
      <c r="G8" s="4">
        <v>94.784132011259175</v>
      </c>
      <c r="H8" s="3">
        <v>106.68256504210828</v>
      </c>
      <c r="I8" s="5">
        <v>84.471244738788357</v>
      </c>
      <c r="J8" s="5">
        <v>73.680109268393394</v>
      </c>
      <c r="K8" s="12">
        <f t="shared" si="1"/>
        <v>89.904512765137298</v>
      </c>
      <c r="L8" s="16"/>
    </row>
    <row r="9" spans="1:12" ht="18" customHeight="1" x14ac:dyDescent="0.3">
      <c r="A9" s="1" t="s">
        <v>9</v>
      </c>
      <c r="B9" s="3">
        <v>550.7054521161167</v>
      </c>
      <c r="C9" s="3">
        <v>566.29117270830307</v>
      </c>
      <c r="D9" s="5">
        <v>514.97634910017973</v>
      </c>
      <c r="E9" s="12">
        <v>515.89192072511923</v>
      </c>
      <c r="F9" s="13">
        <f t="shared" si="0"/>
        <v>536.96622366242968</v>
      </c>
      <c r="G9" s="7">
        <v>558.84687570955884</v>
      </c>
      <c r="H9" s="6">
        <v>591.23987331687601</v>
      </c>
      <c r="I9" s="6">
        <v>545.43436973815471</v>
      </c>
      <c r="J9" s="5">
        <v>537.00336378145926</v>
      </c>
      <c r="K9" s="12">
        <f t="shared" si="1"/>
        <v>558.13112063651215</v>
      </c>
      <c r="L9" s="16"/>
    </row>
    <row r="10" spans="1:12" ht="18" customHeight="1" x14ac:dyDescent="0.3">
      <c r="A10" s="1" t="s">
        <v>3</v>
      </c>
      <c r="B10" s="3">
        <v>653.37420179102833</v>
      </c>
      <c r="C10" s="3">
        <v>683.10695016908494</v>
      </c>
      <c r="D10" s="5">
        <v>624.17050530986432</v>
      </c>
      <c r="E10" s="12">
        <v>611.1310243968552</v>
      </c>
      <c r="F10" s="13">
        <f t="shared" si="0"/>
        <v>642.94567041670814</v>
      </c>
      <c r="G10" s="4">
        <v>653.63100772081805</v>
      </c>
      <c r="H10" s="3">
        <v>697.92243835898432</v>
      </c>
      <c r="I10" s="5">
        <v>629.90561447694313</v>
      </c>
      <c r="J10" s="5">
        <v>610.68347304985264</v>
      </c>
      <c r="K10" s="12">
        <f t="shared" si="1"/>
        <v>648.03563340164953</v>
      </c>
      <c r="L10" s="16"/>
    </row>
    <row r="11" spans="1:12" ht="18" customHeight="1" x14ac:dyDescent="0.3">
      <c r="A11" s="1" t="s">
        <v>4</v>
      </c>
      <c r="B11" s="2">
        <v>15.713621595936319</v>
      </c>
      <c r="C11" s="2">
        <v>17.100657141881985</v>
      </c>
      <c r="D11" s="8">
        <v>17.494283257661465</v>
      </c>
      <c r="E11" s="14">
        <v>15.584072787947642</v>
      </c>
      <c r="F11" s="11">
        <f t="shared" si="0"/>
        <v>16.473158695856853</v>
      </c>
      <c r="G11" s="9">
        <v>14.501168226667701</v>
      </c>
      <c r="H11" s="2">
        <v>15.285733654437243</v>
      </c>
      <c r="I11" s="8">
        <v>13.410143170247979</v>
      </c>
      <c r="J11" s="8">
        <v>12.065188026200044</v>
      </c>
      <c r="K11" s="14">
        <f t="shared" si="1"/>
        <v>13.815558269388241</v>
      </c>
      <c r="L11" s="16"/>
    </row>
    <row r="12" spans="1:12" ht="17.25" customHeight="1" x14ac:dyDescent="0.3">
      <c r="A12" s="49"/>
      <c r="B12" s="19" t="s">
        <v>7</v>
      </c>
      <c r="C12" s="20"/>
      <c r="D12" s="20"/>
      <c r="E12" s="20"/>
      <c r="F12" s="50"/>
      <c r="G12" s="52" t="s">
        <v>23</v>
      </c>
      <c r="H12" s="52"/>
      <c r="I12" s="52"/>
      <c r="J12" s="52"/>
      <c r="K12" s="53"/>
    </row>
    <row r="13" spans="1:12" ht="24" customHeight="1" x14ac:dyDescent="0.3">
      <c r="A13" s="49"/>
      <c r="B13" s="22"/>
      <c r="C13" s="23"/>
      <c r="D13" s="23"/>
      <c r="E13" s="23"/>
      <c r="F13" s="51"/>
      <c r="G13" s="54"/>
      <c r="H13" s="54"/>
      <c r="I13" s="54"/>
      <c r="J13" s="54"/>
      <c r="K13" s="55"/>
    </row>
    <row r="14" spans="1:12" x14ac:dyDescent="0.3">
      <c r="A14" s="37"/>
      <c r="B14" s="28" t="s">
        <v>12</v>
      </c>
      <c r="C14" s="28" t="s">
        <v>13</v>
      </c>
      <c r="D14" s="28" t="s">
        <v>14</v>
      </c>
      <c r="E14" s="30" t="s">
        <v>15</v>
      </c>
      <c r="F14" s="30" t="s">
        <v>5</v>
      </c>
      <c r="G14" s="28" t="s">
        <v>12</v>
      </c>
      <c r="H14" s="28" t="s">
        <v>13</v>
      </c>
      <c r="I14" s="28" t="s">
        <v>14</v>
      </c>
      <c r="J14" s="30" t="s">
        <v>15</v>
      </c>
      <c r="K14" s="28" t="s">
        <v>5</v>
      </c>
    </row>
    <row r="15" spans="1:12" x14ac:dyDescent="0.3">
      <c r="A15" s="38"/>
      <c r="B15" s="29"/>
      <c r="C15" s="29"/>
      <c r="D15" s="29"/>
      <c r="E15" s="31"/>
      <c r="F15" s="31"/>
      <c r="G15" s="29"/>
      <c r="H15" s="29"/>
      <c r="I15" s="29"/>
      <c r="J15" s="31"/>
      <c r="K15" s="29"/>
    </row>
    <row r="16" spans="1:12" ht="18" customHeight="1" x14ac:dyDescent="0.3">
      <c r="A16" s="1" t="s">
        <v>0</v>
      </c>
      <c r="B16" s="3">
        <v>38.321094431251836</v>
      </c>
      <c r="C16" s="3">
        <v>51.283584138733033</v>
      </c>
      <c r="D16" s="5">
        <v>47.2891399867516</v>
      </c>
      <c r="E16" s="5">
        <v>40.376499922446548</v>
      </c>
      <c r="F16" s="13">
        <f>AVERAGE(B16:E16)</f>
        <v>44.317579619795758</v>
      </c>
      <c r="G16" s="3">
        <v>46.938851368878389</v>
      </c>
      <c r="H16" s="3">
        <v>52.630190505729487</v>
      </c>
      <c r="I16" s="5">
        <v>52.487031610571123</v>
      </c>
      <c r="J16" s="12">
        <v>45.723434271802688</v>
      </c>
      <c r="K16" s="13">
        <f t="shared" ref="K16:K22" si="2">AVERAGE(G16:J16)</f>
        <v>49.444876939245425</v>
      </c>
    </row>
    <row r="17" spans="1:11" ht="18" customHeight="1" x14ac:dyDescent="0.3">
      <c r="A17" s="1" t="s">
        <v>8</v>
      </c>
      <c r="B17" s="10" t="s">
        <v>18</v>
      </c>
      <c r="C17" s="10" t="s">
        <v>18</v>
      </c>
      <c r="D17" s="15" t="s">
        <v>18</v>
      </c>
      <c r="E17" s="15" t="s">
        <v>18</v>
      </c>
      <c r="F17" s="10" t="s">
        <v>18</v>
      </c>
      <c r="G17" s="3">
        <v>16.277691593422599</v>
      </c>
      <c r="H17" s="3">
        <v>19.933913072118727</v>
      </c>
      <c r="I17" s="5">
        <v>19.430147995649229</v>
      </c>
      <c r="J17" s="12">
        <v>17.618873409240567</v>
      </c>
      <c r="K17" s="13">
        <f t="shared" si="2"/>
        <v>18.315156517607782</v>
      </c>
    </row>
    <row r="18" spans="1:11" ht="18" customHeight="1" x14ac:dyDescent="0.3">
      <c r="A18" s="1" t="s">
        <v>1</v>
      </c>
      <c r="B18" s="3">
        <v>56.5</v>
      </c>
      <c r="C18" s="3">
        <v>60</v>
      </c>
      <c r="D18" s="5">
        <v>40</v>
      </c>
      <c r="E18" s="5">
        <v>39.799999999999997</v>
      </c>
      <c r="F18" s="13">
        <f t="shared" ref="F18:F22" si="3">AVERAGE(B18:E18)</f>
        <v>49.075000000000003</v>
      </c>
      <c r="G18" s="3">
        <v>48</v>
      </c>
      <c r="H18" s="3">
        <v>50.8</v>
      </c>
      <c r="I18" s="5">
        <v>39.700000000000003</v>
      </c>
      <c r="J18" s="12">
        <v>39.200000000000003</v>
      </c>
      <c r="K18" s="13">
        <f t="shared" si="2"/>
        <v>44.424999999999997</v>
      </c>
    </row>
    <row r="19" spans="1:11" ht="18" customHeight="1" x14ac:dyDescent="0.3">
      <c r="A19" s="1" t="s">
        <v>2</v>
      </c>
      <c r="B19" s="3">
        <v>94.821094431251836</v>
      </c>
      <c r="C19" s="3">
        <v>111.28358413873303</v>
      </c>
      <c r="D19" s="5">
        <v>87.289139986751593</v>
      </c>
      <c r="E19" s="5">
        <v>80.176499922446538</v>
      </c>
      <c r="F19" s="13">
        <f t="shared" si="3"/>
        <v>93.392579619795754</v>
      </c>
      <c r="G19" s="3">
        <v>111.21654296230099</v>
      </c>
      <c r="H19" s="3">
        <v>123.36410357784821</v>
      </c>
      <c r="I19" s="5">
        <v>111.61717960622036</v>
      </c>
      <c r="J19" s="12">
        <v>102.54230768104325</v>
      </c>
      <c r="K19" s="13">
        <f t="shared" si="2"/>
        <v>112.1850334568532</v>
      </c>
    </row>
    <row r="20" spans="1:11" ht="18" customHeight="1" x14ac:dyDescent="0.3">
      <c r="A20" s="1" t="s">
        <v>9</v>
      </c>
      <c r="B20" s="3">
        <v>543.56369914278287</v>
      </c>
      <c r="C20" s="3">
        <v>585.80100997388729</v>
      </c>
      <c r="D20" s="5">
        <v>529.04273194232167</v>
      </c>
      <c r="E20" s="5">
        <v>510.34801031694428</v>
      </c>
      <c r="F20" s="12">
        <f t="shared" si="3"/>
        <v>542.188862843984</v>
      </c>
      <c r="G20" s="17">
        <v>550.7054521161167</v>
      </c>
      <c r="H20" s="3">
        <v>566.29117270830307</v>
      </c>
      <c r="I20" s="5">
        <v>514.97634910017973</v>
      </c>
      <c r="J20" s="12">
        <v>515.89192072511923</v>
      </c>
      <c r="K20" s="13">
        <f t="shared" si="2"/>
        <v>536.96622366242968</v>
      </c>
    </row>
    <row r="21" spans="1:11" ht="18" customHeight="1" x14ac:dyDescent="0.3">
      <c r="A21" s="1" t="s">
        <v>3</v>
      </c>
      <c r="B21" s="3">
        <v>638.38479357403469</v>
      </c>
      <c r="C21" s="3">
        <v>697.08459411262038</v>
      </c>
      <c r="D21" s="5">
        <v>616.33187192907326</v>
      </c>
      <c r="E21" s="5">
        <v>590.52451023939079</v>
      </c>
      <c r="F21" s="12">
        <f t="shared" si="3"/>
        <v>635.58144246377969</v>
      </c>
      <c r="G21" s="17">
        <v>661.92199507841769</v>
      </c>
      <c r="H21" s="3">
        <v>689.65527628615132</v>
      </c>
      <c r="I21" s="5">
        <v>626.59352870640009</v>
      </c>
      <c r="J21" s="12">
        <v>618.43422840616245</v>
      </c>
      <c r="K21" s="13">
        <f t="shared" si="2"/>
        <v>649.15125711928295</v>
      </c>
    </row>
    <row r="22" spans="1:11" ht="18" customHeight="1" x14ac:dyDescent="0.3">
      <c r="A22" s="1" t="s">
        <v>4</v>
      </c>
      <c r="B22" s="2">
        <v>14.853282124780945</v>
      </c>
      <c r="C22" s="2">
        <v>15.964143387847438</v>
      </c>
      <c r="D22" s="8">
        <v>14.162684742157342</v>
      </c>
      <c r="E22" s="8">
        <v>13.577167167869804</v>
      </c>
      <c r="F22" s="11">
        <f t="shared" si="3"/>
        <v>14.639319355663883</v>
      </c>
      <c r="G22" s="9">
        <v>16.802061842517439</v>
      </c>
      <c r="H22" s="2">
        <v>17.887792324619593</v>
      </c>
      <c r="I22" s="8">
        <v>17.813331049979656</v>
      </c>
      <c r="J22" s="14">
        <v>16.580956061458103</v>
      </c>
      <c r="K22" s="11">
        <f t="shared" si="2"/>
        <v>17.271035319643694</v>
      </c>
    </row>
    <row r="23" spans="1:11" x14ac:dyDescent="0.3">
      <c r="A23" s="41" t="s">
        <v>16</v>
      </c>
      <c r="B23" s="42"/>
      <c r="C23" s="42"/>
      <c r="D23" s="42"/>
      <c r="E23" s="42"/>
      <c r="F23" s="42"/>
      <c r="G23" s="42"/>
      <c r="H23" s="42"/>
      <c r="I23" s="42"/>
      <c r="J23" s="42"/>
      <c r="K23" s="43"/>
    </row>
    <row r="24" spans="1:11" x14ac:dyDescent="0.3">
      <c r="A24" s="25" t="s">
        <v>10</v>
      </c>
      <c r="B24" s="26"/>
      <c r="C24" s="26"/>
      <c r="D24" s="26"/>
      <c r="E24" s="26"/>
      <c r="F24" s="26"/>
      <c r="G24" s="26"/>
      <c r="H24" s="26"/>
      <c r="I24" s="26"/>
      <c r="J24" s="26"/>
      <c r="K24" s="27"/>
    </row>
    <row r="25" spans="1:11" x14ac:dyDescent="0.3">
      <c r="A25" s="25" t="s">
        <v>11</v>
      </c>
      <c r="B25" s="26"/>
      <c r="C25" s="26"/>
      <c r="D25" s="26"/>
      <c r="E25" s="26"/>
      <c r="F25" s="26"/>
      <c r="G25" s="26"/>
      <c r="H25" s="26"/>
      <c r="I25" s="26"/>
      <c r="J25" s="26"/>
      <c r="K25" s="27"/>
    </row>
    <row r="26" spans="1:11" ht="28.8" customHeight="1" x14ac:dyDescent="0.3">
      <c r="A26" s="44" t="s">
        <v>19</v>
      </c>
      <c r="B26" s="45"/>
      <c r="C26" s="45"/>
      <c r="D26" s="45"/>
      <c r="E26" s="45"/>
      <c r="F26" s="45"/>
      <c r="G26" s="45"/>
      <c r="H26" s="45"/>
      <c r="I26" s="45"/>
      <c r="J26" s="45"/>
      <c r="K26" s="46"/>
    </row>
    <row r="27" spans="1:11" x14ac:dyDescent="0.3">
      <c r="A27" s="25" t="s">
        <v>22</v>
      </c>
      <c r="B27" s="26"/>
      <c r="C27" s="26"/>
      <c r="D27" s="26"/>
      <c r="E27" s="26"/>
      <c r="F27" s="26"/>
      <c r="G27" s="26"/>
      <c r="H27" s="26"/>
      <c r="I27" s="26"/>
      <c r="J27" s="26"/>
      <c r="K27" s="27"/>
    </row>
    <row r="28" spans="1:11" ht="14.4" customHeight="1" x14ac:dyDescent="0.3">
      <c r="A28" s="32" t="s">
        <v>21</v>
      </c>
      <c r="B28" s="33"/>
      <c r="C28" s="33"/>
      <c r="D28" s="33"/>
      <c r="E28" s="33"/>
      <c r="F28" s="33"/>
      <c r="G28" s="33"/>
      <c r="H28" s="33"/>
      <c r="I28" s="33"/>
      <c r="J28" s="33"/>
      <c r="K28" s="34"/>
    </row>
  </sheetData>
  <mergeCells count="35">
    <mergeCell ref="F14:F15"/>
    <mergeCell ref="G14:G15"/>
    <mergeCell ref="H14:H15"/>
    <mergeCell ref="A28:K28"/>
    <mergeCell ref="A1:K1"/>
    <mergeCell ref="A2:A3"/>
    <mergeCell ref="B2:B3"/>
    <mergeCell ref="C2:C3"/>
    <mergeCell ref="D2:D3"/>
    <mergeCell ref="E2:E3"/>
    <mergeCell ref="F2:F3"/>
    <mergeCell ref="G2:G3"/>
    <mergeCell ref="H2:H3"/>
    <mergeCell ref="I2:I3"/>
    <mergeCell ref="J2:J3"/>
    <mergeCell ref="K2:K3"/>
    <mergeCell ref="A25:K25"/>
    <mergeCell ref="A23:K23"/>
    <mergeCell ref="A26:K26"/>
    <mergeCell ref="A4:A5"/>
    <mergeCell ref="B4:F5"/>
    <mergeCell ref="A27:K27"/>
    <mergeCell ref="I14:I15"/>
    <mergeCell ref="J14:J15"/>
    <mergeCell ref="K14:K15"/>
    <mergeCell ref="G4:K5"/>
    <mergeCell ref="A12:A13"/>
    <mergeCell ref="B12:F13"/>
    <mergeCell ref="G12:K13"/>
    <mergeCell ref="A24:K24"/>
    <mergeCell ref="A14:A15"/>
    <mergeCell ref="B14:B15"/>
    <mergeCell ref="C14:C15"/>
    <mergeCell ref="D14:D15"/>
    <mergeCell ref="E14:E15"/>
  </mergeCells>
  <pageMargins left="0.7" right="0.7" top="0.75" bottom="0.75" header="0.3" footer="0.3"/>
  <pageSetup orientation="portrait" r:id="rId1"/>
  <ignoredErrors>
    <ignoredError sqref="F6 F7:F11 F18:F22 F16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2023-07-11T13:24:44Z</dcterms:modified>
</cp:coreProperties>
</file>