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Guide 2023/Summary/"/>
    </mc:Choice>
  </mc:AlternateContent>
  <xr:revisionPtr revIDLastSave="25" documentId="14_{EC8DCB8A-9E61-461A-9AE7-D6A84CE92F3B}" xr6:coauthVersionLast="47" xr6:coauthVersionMax="47" xr10:uidLastSave="{EE2DE94A-625B-4B2D-A1A7-84CDF961DA77}"/>
  <bookViews>
    <workbookView xWindow="-108" yWindow="-108" windowWidth="23256" windowHeight="14016" xr2:uid="{00000000-000D-0000-FFFF-FFFF00000000}"/>
  </bookViews>
  <sheets>
    <sheet name="TLC-North-China 15-21 pg 8"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2" i="4" l="1"/>
  <c r="U21" i="4"/>
  <c r="U20" i="4"/>
  <c r="U19" i="4"/>
  <c r="U18" i="4"/>
  <c r="U17" i="4"/>
  <c r="U16" i="4"/>
  <c r="U11" i="4"/>
  <c r="U10" i="4"/>
  <c r="U9" i="4"/>
  <c r="U8" i="4"/>
  <c r="U7" i="4"/>
  <c r="U6" i="4"/>
  <c r="K22" i="4"/>
  <c r="K21" i="4"/>
  <c r="K20" i="4"/>
  <c r="K19" i="4"/>
  <c r="K18" i="4"/>
  <c r="K16" i="4"/>
  <c r="K11" i="4"/>
  <c r="K10" i="4"/>
  <c r="K9" i="4"/>
  <c r="K8" i="4"/>
  <c r="K7" i="4"/>
  <c r="K6" i="4"/>
</calcChain>
</file>

<file path=xl/sharedStrings.xml><?xml version="1.0" encoding="utf-8"?>
<sst xmlns="http://schemas.openxmlformats.org/spreadsheetml/2006/main" count="74" uniqueCount="23">
  <si>
    <t>Truck</t>
  </si>
  <si>
    <t>Total transportation</t>
  </si>
  <si>
    <t>Landed cost</t>
  </si>
  <si>
    <t>Transport % of landed cost</t>
  </si>
  <si>
    <t>Ocean</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</si>
  <si>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</si>
  <si>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</si>
  <si>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</si>
  <si>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Source: University of São Paulo, Escola Superior de Agricultura “Luiz de Queiroz,” Brazil (ESALQ/USP) and USDA, Agricultural Marketing Service.</t>
  </si>
  <si>
    <r>
      <t>Farm gate price</t>
    </r>
    <r>
      <rPr>
        <vertAlign val="superscript"/>
        <sz val="10"/>
        <rFont val="Arial"/>
        <family val="2"/>
      </rPr>
      <t xml:space="preserve"> 3</t>
    </r>
  </si>
  <si>
    <t>-</t>
  </si>
  <si>
    <r>
      <rPr>
        <vertAlign val="superscript"/>
        <sz val="9"/>
        <color theme="1"/>
        <rFont val="Calibri"/>
        <family val="2"/>
        <scheme val="minor"/>
      </rPr>
      <t>1</t>
    </r>
    <r>
      <rPr>
        <sz val="9"/>
        <color theme="1"/>
        <rFont val="Calibri"/>
        <family val="2"/>
        <scheme val="minor"/>
      </rPr>
      <t>Producing regions: MT= Mato Grosso, PI = Piauí, and MA = Maranhão.</t>
    </r>
  </si>
  <si>
    <r>
      <t>Barge</t>
    </r>
    <r>
      <rPr>
        <vertAlign val="superscript"/>
        <sz val="10"/>
        <rFont val="Arial"/>
        <family val="2"/>
      </rPr>
      <t>4</t>
    </r>
  </si>
  <si>
    <r>
      <t xml:space="preserve">                      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</si>
  <si>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 xml:space="preserve">                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--US$/mt--</t>
    </r>
  </si>
  <si>
    <r>
      <t>4</t>
    </r>
    <r>
      <rPr>
        <sz val="9"/>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</si>
  <si>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r>
      <t xml:space="preserve">                        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t>
    </r>
  </si>
  <si>
    <t xml:space="preserve">   --US$/mt--</t>
  </si>
  <si>
    <t>% Change</t>
  </si>
  <si>
    <r>
      <t xml:space="preserve">                     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</si>
  <si>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t xml:space="preserve">Note: mt = metric ton. A hyphen in an otherwise empty cell denotes that the data are not available. </t>
  </si>
  <si>
    <t>2022-23</t>
  </si>
  <si>
    <t xml:space="preserve"> Costs of transporting Brazilian soybeans from the northern and northeastern ports to Shanghai, China, 2015-23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</si>
</sst>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1"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vertAlign val="superscript"/>
      <sz val="9"/>
      <name val="Calibri"/>
      <family val="2"/>
      <scheme val="minor"/>
    </font>
    <font>
      <sz val="9"/>
      <name val="Calibri"/>
      <family val="2"/>
      <scheme val="minor"/>
    </font>
    <font>
      <vertAlign val="superscript"/>
      <sz val="10"/>
      <name val="Arial"/>
      <family val="2"/>
    </font>
    <font>
      <b/>
      <sz val="11"/>
      <color rgb="FFC68002"/>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right style="thin">
        <color indexed="64"/>
      </right>
      <top/>
      <bottom/>
      <diagonal/>
    </border>
  </borders>
  <cellStyleXfs count="23">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1" applyNumberFormat="0" applyFont="0" applyAlignment="0" applyProtection="0"/>
    <xf numFmtId="0" fontId="12" fillId="6" borderId="11"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cellStyleXfs>
  <cellXfs count="52">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0" borderId="0" xfId="0" applyFont="1"/>
    <xf numFmtId="2" fontId="10" fillId="5" borderId="1" xfId="0" applyNumberFormat="1" applyFont="1" applyFill="1" applyBorder="1" applyAlignment="1">
      <alignment horizontal="center"/>
    </xf>
    <xf numFmtId="0" fontId="0" fillId="7" borderId="0" xfId="0" applyFill="1"/>
    <xf numFmtId="2" fontId="0" fillId="5" borderId="1" xfId="0" applyNumberFormat="1" applyFill="1" applyBorder="1" applyAlignment="1">
      <alignment horizontal="center"/>
    </xf>
    <xf numFmtId="0" fontId="1" fillId="7" borderId="13" xfId="0" applyFont="1" applyFill="1" applyBorder="1"/>
    <xf numFmtId="0" fontId="1" fillId="7" borderId="2" xfId="0" applyFont="1" applyFill="1" applyBorder="1"/>
    <xf numFmtId="0" fontId="1" fillId="7" borderId="0" xfId="0" applyFont="1" applyFill="1"/>
    <xf numFmtId="0" fontId="7" fillId="5" borderId="1" xfId="0" applyFont="1" applyFill="1" applyBorder="1"/>
    <xf numFmtId="164" fontId="10" fillId="5" borderId="1" xfId="1" applyNumberFormat="1" applyFont="1" applyFill="1" applyBorder="1" applyAlignment="1">
      <alignment horizontal="center"/>
    </xf>
    <xf numFmtId="164" fontId="0" fillId="5" borderId="1" xfId="1" applyNumberFormat="1" applyFont="1" applyFill="1" applyBorder="1" applyAlignment="1">
      <alignment horizontal="center"/>
    </xf>
    <xf numFmtId="2" fontId="7" fillId="5" borderId="1" xfId="1" applyNumberFormat="1" applyFill="1" applyBorder="1" applyAlignment="1">
      <alignment horizontal="center"/>
    </xf>
    <xf numFmtId="164" fontId="10" fillId="5" borderId="6" xfId="1" applyNumberFormat="1" applyFont="1" applyFill="1" applyBorder="1" applyAlignment="1">
      <alignment horizontal="center"/>
    </xf>
    <xf numFmtId="0" fontId="1" fillId="7" borderId="12" xfId="0" applyFont="1" applyFill="1" applyBorder="1"/>
    <xf numFmtId="0" fontId="0" fillId="7" borderId="15" xfId="0" applyFill="1" applyBorder="1"/>
    <xf numFmtId="0" fontId="0" fillId="7" borderId="4" xfId="0" applyFill="1" applyBorder="1"/>
    <xf numFmtId="0" fontId="0" fillId="7" borderId="5" xfId="0" applyFill="1" applyBorder="1"/>
    <xf numFmtId="2" fontId="10" fillId="5" borderId="10" xfId="0" applyNumberFormat="1" applyFont="1" applyFill="1" applyBorder="1" applyAlignment="1">
      <alignment horizontal="center"/>
    </xf>
    <xf numFmtId="164" fontId="9" fillId="5" borderId="10" xfId="0" applyNumberFormat="1" applyFont="1" applyFill="1" applyBorder="1" applyAlignment="1">
      <alignment horizontal="center"/>
    </xf>
    <xf numFmtId="0" fontId="5" fillId="4" borderId="1" xfId="22" applyFont="1" applyFill="1" applyBorder="1" applyAlignment="1">
      <alignment vertical="center" wrapText="1"/>
    </xf>
    <xf numFmtId="164" fontId="1" fillId="7" borderId="12" xfId="0" applyNumberFormat="1" applyFont="1" applyFill="1" applyBorder="1"/>
    <xf numFmtId="2" fontId="9" fillId="5" borderId="10"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1" fillId="7" borderId="3" xfId="0" applyFont="1" applyFill="1" applyBorder="1" applyAlignment="1">
      <alignment horizontal="left" wrapText="1"/>
    </xf>
    <xf numFmtId="0" fontId="1" fillId="7" borderId="4" xfId="0" applyFont="1" applyFill="1" applyBorder="1" applyAlignment="1">
      <alignment horizontal="left"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4" borderId="10" xfId="0" applyFill="1" applyBorder="1" applyAlignment="1">
      <alignment horizontal="center"/>
    </xf>
    <xf numFmtId="0" fontId="0" fillId="4" borderId="9" xfId="0" applyFill="1" applyBorder="1" applyAlignment="1">
      <alignment horizontal="center"/>
    </xf>
    <xf numFmtId="0" fontId="1" fillId="7" borderId="2" xfId="0" applyFont="1" applyFill="1" applyBorder="1"/>
    <xf numFmtId="0" fontId="1" fillId="7" borderId="0" xfId="0" applyFont="1" applyFill="1"/>
    <xf numFmtId="0" fontId="17" fillId="7" borderId="2" xfId="0" applyFont="1" applyFill="1" applyBorder="1" applyAlignment="1">
      <alignment horizontal="left" vertical="top" wrapText="1"/>
    </xf>
    <xf numFmtId="0" fontId="17" fillId="7" borderId="0" xfId="0" applyFont="1" applyFill="1" applyAlignment="1">
      <alignment horizontal="left" vertical="top" wrapText="1"/>
    </xf>
    <xf numFmtId="0" fontId="1" fillId="7" borderId="14" xfId="0" applyFont="1" applyFill="1" applyBorder="1"/>
    <xf numFmtId="0" fontId="1" fillId="7" borderId="12" xfId="0" applyFont="1" applyFill="1" applyBorder="1"/>
    <xf numFmtId="164" fontId="9" fillId="5" borderId="6" xfId="0" applyNumberFormat="1" applyFont="1" applyFill="1" applyBorder="1" applyAlignment="1">
      <alignment horizontal="center"/>
    </xf>
  </cellXfs>
  <cellStyles count="23">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ED90F272-FE72-4A48-B172-8C2AF6D3A3AE}"/>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47"/>
  <sheetViews>
    <sheetView tabSelected="1" zoomScaleNormal="100" workbookViewId="0">
      <pane xSplit="1" ySplit="3" topLeftCell="C4" activePane="bottomRight" state="frozen"/>
      <selection pane="topRight" activeCell="B1" sqref="B1"/>
      <selection pane="bottomLeft" activeCell="A6" sqref="A6"/>
      <selection pane="bottomRight" activeCell="N9" sqref="N9"/>
    </sheetView>
  </sheetViews>
  <sheetFormatPr defaultRowHeight="14.4" x14ac:dyDescent="0.3"/>
  <cols>
    <col min="1" max="1" width="25.44140625" customWidth="1"/>
    <col min="2" max="2" width="9.5546875" customWidth="1"/>
    <col min="3" max="10" width="9.6640625" customWidth="1"/>
    <col min="11" max="11" width="9" customWidth="1"/>
    <col min="20" max="21" width="10.21875" customWidth="1"/>
  </cols>
  <sheetData>
    <row r="1" spans="1:21" ht="29.25" customHeight="1" x14ac:dyDescent="0.3">
      <c r="A1" s="40" t="s">
        <v>22</v>
      </c>
      <c r="B1" s="41"/>
      <c r="C1" s="41"/>
      <c r="D1" s="41"/>
      <c r="E1" s="41"/>
      <c r="F1" s="41"/>
      <c r="G1" s="41"/>
      <c r="H1" s="41"/>
      <c r="I1" s="41"/>
      <c r="J1" s="41"/>
      <c r="K1" s="41"/>
      <c r="L1" s="41"/>
      <c r="M1" s="41"/>
      <c r="N1" s="41"/>
      <c r="O1" s="41"/>
      <c r="P1" s="41"/>
      <c r="Q1" s="41"/>
      <c r="R1" s="41"/>
      <c r="S1" s="41"/>
      <c r="T1" s="41"/>
      <c r="U1" s="42"/>
    </row>
    <row r="2" spans="1:21" ht="17.25" customHeight="1" x14ac:dyDescent="0.3">
      <c r="A2" s="43"/>
      <c r="B2" s="33" t="s">
        <v>16</v>
      </c>
      <c r="C2" s="34"/>
      <c r="D2" s="34"/>
      <c r="E2" s="34"/>
      <c r="F2" s="34"/>
      <c r="G2" s="34"/>
      <c r="H2" s="34"/>
      <c r="I2" s="34"/>
      <c r="J2" s="34"/>
      <c r="K2" s="35"/>
      <c r="L2" s="33" t="s">
        <v>13</v>
      </c>
      <c r="M2" s="34"/>
      <c r="N2" s="34"/>
      <c r="O2" s="34"/>
      <c r="P2" s="34"/>
      <c r="Q2" s="34"/>
      <c r="R2" s="34"/>
      <c r="S2" s="34"/>
      <c r="T2" s="34"/>
      <c r="U2" s="35"/>
    </row>
    <row r="3" spans="1:21" ht="24" customHeight="1" x14ac:dyDescent="0.3">
      <c r="A3" s="44"/>
      <c r="B3" s="30" t="s">
        <v>17</v>
      </c>
      <c r="C3" s="31"/>
      <c r="D3" s="31"/>
      <c r="E3" s="31"/>
      <c r="F3" s="31"/>
      <c r="G3" s="31"/>
      <c r="H3" s="31"/>
      <c r="I3" s="31"/>
      <c r="J3" s="32"/>
      <c r="K3" s="25" t="s">
        <v>18</v>
      </c>
      <c r="L3" s="30" t="s">
        <v>17</v>
      </c>
      <c r="M3" s="31"/>
      <c r="N3" s="31"/>
      <c r="O3" s="31"/>
      <c r="P3" s="31"/>
      <c r="Q3" s="31"/>
      <c r="R3" s="31"/>
      <c r="S3" s="31"/>
      <c r="T3" s="32"/>
      <c r="U3" s="25" t="s">
        <v>18</v>
      </c>
    </row>
    <row r="4" spans="1:21" ht="24" customHeight="1" x14ac:dyDescent="0.3">
      <c r="A4" s="36"/>
      <c r="B4" s="28">
        <v>2015</v>
      </c>
      <c r="C4" s="28">
        <v>2016</v>
      </c>
      <c r="D4" s="28">
        <v>2017</v>
      </c>
      <c r="E4" s="28">
        <v>2018</v>
      </c>
      <c r="F4" s="28">
        <v>2019</v>
      </c>
      <c r="G4" s="28">
        <v>2020</v>
      </c>
      <c r="H4" s="28">
        <v>2021</v>
      </c>
      <c r="I4" s="28">
        <v>2022</v>
      </c>
      <c r="J4" s="28">
        <v>2023</v>
      </c>
      <c r="K4" s="28" t="s">
        <v>21</v>
      </c>
      <c r="L4" s="28">
        <v>2015</v>
      </c>
      <c r="M4" s="28">
        <v>2016</v>
      </c>
      <c r="N4" s="28">
        <v>2017</v>
      </c>
      <c r="O4" s="28">
        <v>2018</v>
      </c>
      <c r="P4" s="28">
        <v>2019</v>
      </c>
      <c r="Q4" s="28">
        <v>2020</v>
      </c>
      <c r="R4" s="28">
        <v>2021</v>
      </c>
      <c r="S4" s="28">
        <v>2022</v>
      </c>
      <c r="T4" s="28">
        <v>2023</v>
      </c>
      <c r="U4" s="28" t="s">
        <v>21</v>
      </c>
    </row>
    <row r="5" spans="1:21" ht="24" customHeight="1" x14ac:dyDescent="0.3">
      <c r="A5" s="37"/>
      <c r="B5" s="29"/>
      <c r="C5" s="29"/>
      <c r="D5" s="29"/>
      <c r="E5" s="29"/>
      <c r="F5" s="29"/>
      <c r="G5" s="29"/>
      <c r="H5" s="29"/>
      <c r="I5" s="29"/>
      <c r="J5" s="29"/>
      <c r="K5" s="29"/>
      <c r="L5" s="29"/>
      <c r="M5" s="29"/>
      <c r="N5" s="29"/>
      <c r="O5" s="29"/>
      <c r="P5" s="29"/>
      <c r="Q5" s="29"/>
      <c r="R5" s="29"/>
      <c r="S5" s="29"/>
      <c r="T5" s="29"/>
      <c r="U5" s="29"/>
    </row>
    <row r="6" spans="1:21" ht="18" customHeight="1" x14ac:dyDescent="0.3">
      <c r="A6" s="1" t="s">
        <v>0</v>
      </c>
      <c r="B6" s="2">
        <v>58.115792431340495</v>
      </c>
      <c r="C6" s="2">
        <v>49.598693806312667</v>
      </c>
      <c r="D6" s="2">
        <v>55.077501245290449</v>
      </c>
      <c r="E6" s="2">
        <v>58.856956735499296</v>
      </c>
      <c r="F6" s="2">
        <v>52.036286546584243</v>
      </c>
      <c r="G6" s="2">
        <v>39.201378586356121</v>
      </c>
      <c r="H6" s="2">
        <v>37.911830570283804</v>
      </c>
      <c r="I6" s="2">
        <v>59.30444675427848</v>
      </c>
      <c r="J6" s="2">
        <v>67.698920415380002</v>
      </c>
      <c r="K6" s="5">
        <f>(J6-I6)/I6*100</f>
        <v>14.154880654874177</v>
      </c>
      <c r="L6" s="3">
        <v>36.154099911859099</v>
      </c>
      <c r="M6" s="3">
        <v>31.040409510781181</v>
      </c>
      <c r="N6" s="3">
        <v>37.68625391419571</v>
      </c>
      <c r="O6" s="3">
        <v>37.595047541699515</v>
      </c>
      <c r="P6" s="3">
        <v>32.98616995088819</v>
      </c>
      <c r="Q6" s="3">
        <v>26.830409207742932</v>
      </c>
      <c r="R6" s="3">
        <v>24.847815274026122</v>
      </c>
      <c r="S6" s="2">
        <v>40.829512765137302</v>
      </c>
      <c r="T6" s="2">
        <v>43.611525419963762</v>
      </c>
      <c r="U6" s="5">
        <f>(T6-S6)/S6*100</f>
        <v>6.8137297420847727</v>
      </c>
    </row>
    <row r="7" spans="1:21" ht="18" customHeight="1" x14ac:dyDescent="0.3">
      <c r="A7" s="1" t="s">
        <v>4</v>
      </c>
      <c r="B7" s="2">
        <v>26.5625</v>
      </c>
      <c r="C7" s="2">
        <v>21.537500000000001</v>
      </c>
      <c r="D7" s="2">
        <v>30.75</v>
      </c>
      <c r="E7" s="2">
        <v>34.8125</v>
      </c>
      <c r="F7" s="2">
        <v>35.0625</v>
      </c>
      <c r="G7" s="2">
        <v>33.655000000000001</v>
      </c>
      <c r="H7" s="2">
        <v>57.309999999999995</v>
      </c>
      <c r="I7" s="2">
        <v>61.674999999999997</v>
      </c>
      <c r="J7" s="2">
        <v>39.325000000000003</v>
      </c>
      <c r="K7" s="5">
        <f t="shared" ref="K7:K11" si="0">(J7-I7)/I7*100</f>
        <v>-36.238346169436554</v>
      </c>
      <c r="L7" s="3">
        <v>26.5625</v>
      </c>
      <c r="M7" s="3">
        <v>19.475000000000001</v>
      </c>
      <c r="N7" s="3">
        <v>29.5625</v>
      </c>
      <c r="O7" s="3">
        <v>33.887500000000003</v>
      </c>
      <c r="P7" s="3">
        <v>34.8125</v>
      </c>
      <c r="Q7" s="3">
        <v>34.019999999999996</v>
      </c>
      <c r="R7" s="3">
        <v>57.9</v>
      </c>
      <c r="S7" s="3">
        <v>61.8</v>
      </c>
      <c r="T7" s="3">
        <v>39.875</v>
      </c>
      <c r="U7" s="4">
        <f t="shared" ref="U7:U11" si="1">(T7-S7)/S7*100</f>
        <v>-35.47734627831715</v>
      </c>
    </row>
    <row r="8" spans="1:21" ht="18" customHeight="1" x14ac:dyDescent="0.3">
      <c r="A8" s="1" t="s">
        <v>1</v>
      </c>
      <c r="B8" s="2">
        <v>84.678292431340495</v>
      </c>
      <c r="C8" s="2">
        <v>71.136193806312676</v>
      </c>
      <c r="D8" s="2">
        <v>85.827501245290449</v>
      </c>
      <c r="E8" s="2">
        <v>93.669456735499296</v>
      </c>
      <c r="F8" s="2">
        <v>87.09878654658425</v>
      </c>
      <c r="G8" s="2">
        <v>72.856378586356115</v>
      </c>
      <c r="H8" s="2">
        <v>95.221830570283799</v>
      </c>
      <c r="I8" s="2">
        <v>120.97944675427848</v>
      </c>
      <c r="J8" s="2">
        <v>107.02392041537999</v>
      </c>
      <c r="K8" s="5">
        <f t="shared" si="0"/>
        <v>-11.535452271693375</v>
      </c>
      <c r="L8" s="3">
        <v>62.716599911859092</v>
      </c>
      <c r="M8" s="3">
        <v>50.515409510781183</v>
      </c>
      <c r="N8" s="3">
        <v>67.248753914195703</v>
      </c>
      <c r="O8" s="3">
        <v>71.482547541699503</v>
      </c>
      <c r="P8" s="3">
        <v>67.798669950888183</v>
      </c>
      <c r="Q8" s="3">
        <v>60.850409207742928</v>
      </c>
      <c r="R8" s="3">
        <v>82.747815274026124</v>
      </c>
      <c r="S8" s="3">
        <v>102.62951276513729</v>
      </c>
      <c r="T8" s="3">
        <v>83.486525419963755</v>
      </c>
      <c r="U8" s="4">
        <f t="shared" si="1"/>
        <v>-18.652517028879736</v>
      </c>
    </row>
    <row r="9" spans="1:21" ht="18" customHeight="1" x14ac:dyDescent="0.3">
      <c r="A9" s="1" t="s">
        <v>5</v>
      </c>
      <c r="B9" s="2">
        <v>295.16525117234863</v>
      </c>
      <c r="C9" s="2">
        <v>331.90893397260305</v>
      </c>
      <c r="D9" s="2">
        <v>293.60331063240602</v>
      </c>
      <c r="E9" s="2">
        <v>306.03307365303021</v>
      </c>
      <c r="F9" s="2">
        <v>285.35462698264382</v>
      </c>
      <c r="G9" s="2">
        <v>357.22619890576777</v>
      </c>
      <c r="H9" s="2">
        <v>482.46589204464289</v>
      </c>
      <c r="I9" s="2">
        <v>536.96622366242968</v>
      </c>
      <c r="J9" s="2">
        <v>415.95452091587629</v>
      </c>
      <c r="K9" s="5">
        <f t="shared" si="0"/>
        <v>-22.536185222448715</v>
      </c>
      <c r="L9" s="3">
        <v>314.42713691010579</v>
      </c>
      <c r="M9" s="3">
        <v>376.8901352231839</v>
      </c>
      <c r="N9" s="3">
        <v>343.39296402557642</v>
      </c>
      <c r="O9" s="3">
        <v>333.02845905452824</v>
      </c>
      <c r="P9" s="3">
        <v>297.05196166500883</v>
      </c>
      <c r="Q9" s="3">
        <v>353.2962712480745</v>
      </c>
      <c r="R9" s="3">
        <v>484.88543519533408</v>
      </c>
      <c r="S9" s="3">
        <v>558.13112063651215</v>
      </c>
      <c r="T9" s="3">
        <v>445.89103459634498</v>
      </c>
      <c r="U9" s="4">
        <f t="shared" si="1"/>
        <v>-20.109985250807135</v>
      </c>
    </row>
    <row r="10" spans="1:21" ht="18" customHeight="1" x14ac:dyDescent="0.3">
      <c r="A10" s="1" t="s">
        <v>2</v>
      </c>
      <c r="B10" s="2">
        <v>379.84354360368911</v>
      </c>
      <c r="C10" s="2">
        <v>403.04512777891574</v>
      </c>
      <c r="D10" s="2">
        <v>379.43081187769644</v>
      </c>
      <c r="E10" s="2">
        <v>399.70253038852951</v>
      </c>
      <c r="F10" s="2">
        <v>372.4534135292281</v>
      </c>
      <c r="G10" s="2">
        <v>430.08257749212396</v>
      </c>
      <c r="H10" s="2">
        <v>577.68772261492666</v>
      </c>
      <c r="I10" s="2">
        <v>657.94567041670825</v>
      </c>
      <c r="J10" s="2">
        <v>522.97844133125636</v>
      </c>
      <c r="K10" s="5">
        <f t="shared" si="0"/>
        <v>-20.513430691012942</v>
      </c>
      <c r="L10" s="3">
        <v>377.14373682196486</v>
      </c>
      <c r="M10" s="3">
        <v>427.40554473396514</v>
      </c>
      <c r="N10" s="3">
        <v>410.64171793977209</v>
      </c>
      <c r="O10" s="3">
        <v>404.51100659622779</v>
      </c>
      <c r="P10" s="3">
        <v>364.85063161589704</v>
      </c>
      <c r="Q10" s="3">
        <v>414.14668045581743</v>
      </c>
      <c r="R10" s="3">
        <v>567.63325046936018</v>
      </c>
      <c r="S10" s="3">
        <v>660.76063340164956</v>
      </c>
      <c r="T10" s="3">
        <v>529.37756001630873</v>
      </c>
      <c r="U10" s="4">
        <f t="shared" si="1"/>
        <v>-19.883610908986824</v>
      </c>
    </row>
    <row r="11" spans="1:21" ht="18" customHeight="1" x14ac:dyDescent="0.3">
      <c r="A11" s="1" t="s">
        <v>3</v>
      </c>
      <c r="B11" s="5">
        <v>23.314546075835583</v>
      </c>
      <c r="C11" s="5">
        <v>20.228605770759707</v>
      </c>
      <c r="D11" s="5">
        <v>22.656654921125899</v>
      </c>
      <c r="E11" s="5">
        <v>23.410518511213677</v>
      </c>
      <c r="F11" s="5">
        <v>23.390304688339661</v>
      </c>
      <c r="G11" s="5">
        <v>17.574395722229795</v>
      </c>
      <c r="H11" s="5">
        <v>16.460563793624726</v>
      </c>
      <c r="I11" s="5">
        <v>18.37105970036496</v>
      </c>
      <c r="J11" s="5">
        <v>20.56283153401986</v>
      </c>
      <c r="K11" s="5">
        <f t="shared" si="0"/>
        <v>11.930568347188807</v>
      </c>
      <c r="L11" s="4">
        <v>16.640279543172305</v>
      </c>
      <c r="M11" s="4">
        <v>11.955555023738269</v>
      </c>
      <c r="N11" s="4">
        <v>16.393523779039285</v>
      </c>
      <c r="O11" s="4">
        <v>17.685137929860751</v>
      </c>
      <c r="P11" s="4">
        <v>18.577591167985915</v>
      </c>
      <c r="Q11" s="4">
        <v>15.029792004163628</v>
      </c>
      <c r="R11" s="4">
        <v>14.536828261937185</v>
      </c>
      <c r="S11" s="4">
        <v>15.497416687081945</v>
      </c>
      <c r="T11" s="4">
        <v>15.852240694462543</v>
      </c>
      <c r="U11" s="4">
        <f t="shared" si="1"/>
        <v>2.2895687361646919</v>
      </c>
    </row>
    <row r="12" spans="1:21" ht="17.25" customHeight="1" x14ac:dyDescent="0.3">
      <c r="A12" s="43"/>
      <c r="B12" s="33" t="s">
        <v>19</v>
      </c>
      <c r="C12" s="34"/>
      <c r="D12" s="34"/>
      <c r="E12" s="34"/>
      <c r="F12" s="34"/>
      <c r="G12" s="34"/>
      <c r="H12" s="34"/>
      <c r="I12" s="34"/>
      <c r="J12" s="34"/>
      <c r="K12" s="35"/>
      <c r="L12" s="33" t="s">
        <v>14</v>
      </c>
      <c r="M12" s="34"/>
      <c r="N12" s="34"/>
      <c r="O12" s="34"/>
      <c r="P12" s="34"/>
      <c r="Q12" s="34"/>
      <c r="R12" s="34"/>
      <c r="S12" s="34"/>
      <c r="T12" s="34"/>
      <c r="U12" s="35"/>
    </row>
    <row r="13" spans="1:21" ht="24" customHeight="1" x14ac:dyDescent="0.3">
      <c r="A13" s="44"/>
      <c r="B13" s="30" t="s">
        <v>17</v>
      </c>
      <c r="C13" s="31"/>
      <c r="D13" s="31"/>
      <c r="E13" s="31"/>
      <c r="F13" s="31"/>
      <c r="G13" s="31"/>
      <c r="H13" s="31"/>
      <c r="I13" s="31"/>
      <c r="J13" s="32"/>
      <c r="K13" s="25" t="s">
        <v>18</v>
      </c>
      <c r="L13" s="30" t="s">
        <v>17</v>
      </c>
      <c r="M13" s="31"/>
      <c r="N13" s="31"/>
      <c r="O13" s="31"/>
      <c r="P13" s="31"/>
      <c r="Q13" s="31"/>
      <c r="R13" s="31"/>
      <c r="S13" s="31"/>
      <c r="T13" s="32"/>
      <c r="U13" s="25" t="s">
        <v>18</v>
      </c>
    </row>
    <row r="14" spans="1:21" ht="24" customHeight="1" x14ac:dyDescent="0.3">
      <c r="A14" s="36"/>
      <c r="B14" s="28">
        <v>2015</v>
      </c>
      <c r="C14" s="28">
        <v>2016</v>
      </c>
      <c r="D14" s="28">
        <v>2017</v>
      </c>
      <c r="E14" s="28">
        <v>2018</v>
      </c>
      <c r="F14" s="28">
        <v>2019</v>
      </c>
      <c r="G14" s="28">
        <v>2020</v>
      </c>
      <c r="H14" s="28">
        <v>2021</v>
      </c>
      <c r="I14" s="28">
        <v>2022</v>
      </c>
      <c r="J14" s="28">
        <v>2023</v>
      </c>
      <c r="K14" s="28" t="s">
        <v>21</v>
      </c>
      <c r="L14" s="28">
        <v>2015</v>
      </c>
      <c r="M14" s="28">
        <v>2016</v>
      </c>
      <c r="N14" s="28">
        <v>2017</v>
      </c>
      <c r="O14" s="28">
        <v>2018</v>
      </c>
      <c r="P14" s="28">
        <v>2019</v>
      </c>
      <c r="Q14" s="28">
        <v>2020</v>
      </c>
      <c r="R14" s="28">
        <v>2021</v>
      </c>
      <c r="S14" s="28">
        <v>2022</v>
      </c>
      <c r="T14" s="28">
        <v>2023</v>
      </c>
      <c r="U14" s="28" t="s">
        <v>21</v>
      </c>
    </row>
    <row r="15" spans="1:21" ht="24" customHeight="1" x14ac:dyDescent="0.3">
      <c r="A15" s="37"/>
      <c r="B15" s="29"/>
      <c r="C15" s="29"/>
      <c r="D15" s="29"/>
      <c r="E15" s="29"/>
      <c r="F15" s="29"/>
      <c r="G15" s="29"/>
      <c r="H15" s="29"/>
      <c r="I15" s="29"/>
      <c r="J15" s="29"/>
      <c r="K15" s="29"/>
      <c r="L15" s="29"/>
      <c r="M15" s="29"/>
      <c r="N15" s="29"/>
      <c r="O15" s="29"/>
      <c r="P15" s="29"/>
      <c r="Q15" s="29"/>
      <c r="R15" s="29"/>
      <c r="S15" s="29"/>
      <c r="T15" s="29"/>
      <c r="U15" s="29"/>
    </row>
    <row r="16" spans="1:21" ht="18" customHeight="1" x14ac:dyDescent="0.3">
      <c r="A16" s="14" t="s">
        <v>0</v>
      </c>
      <c r="B16" s="6">
        <v>43.044402941522122</v>
      </c>
      <c r="C16" s="8">
        <v>34.230282363770009</v>
      </c>
      <c r="D16" s="8">
        <v>44.436446018498323</v>
      </c>
      <c r="E16" s="8">
        <v>46.52022091505323</v>
      </c>
      <c r="F16" s="8">
        <v>39.34109949776834</v>
      </c>
      <c r="G16" s="8">
        <v>29.814138779496474</v>
      </c>
      <c r="H16" s="8">
        <v>29.145984849699023</v>
      </c>
      <c r="I16" s="8">
        <v>44.317579619795758</v>
      </c>
      <c r="J16" s="8">
        <v>48.591706496831776</v>
      </c>
      <c r="K16" s="5">
        <f t="shared" ref="K16" si="2">(J16-I16)/I16*100</f>
        <v>9.6443147701298493</v>
      </c>
      <c r="L16" s="2" t="s">
        <v>10</v>
      </c>
      <c r="M16" s="2" t="s">
        <v>10</v>
      </c>
      <c r="N16" s="2" t="s">
        <v>10</v>
      </c>
      <c r="O16" s="2" t="s">
        <v>10</v>
      </c>
      <c r="P16" s="8">
        <v>53.991061401849556</v>
      </c>
      <c r="Q16" s="8">
        <v>31.715963283619079</v>
      </c>
      <c r="R16" s="8">
        <v>31.84273929936343</v>
      </c>
      <c r="S16" s="2">
        <v>49.444876939245425</v>
      </c>
      <c r="T16" s="2">
        <v>56.127217670519876</v>
      </c>
      <c r="U16" s="5">
        <f t="shared" ref="U16:U22" si="3">(T16-S16)/S16*100</f>
        <v>13.514728208314214</v>
      </c>
    </row>
    <row r="17" spans="1:23" ht="18" customHeight="1" x14ac:dyDescent="0.3">
      <c r="A17" s="14" t="s">
        <v>12</v>
      </c>
      <c r="B17" s="17" t="s">
        <v>10</v>
      </c>
      <c r="C17" s="17" t="s">
        <v>10</v>
      </c>
      <c r="D17" s="17" t="s">
        <v>10</v>
      </c>
      <c r="E17" s="17" t="s">
        <v>10</v>
      </c>
      <c r="F17" s="8" t="s">
        <v>10</v>
      </c>
      <c r="G17" s="8" t="s">
        <v>10</v>
      </c>
      <c r="H17" s="8" t="s">
        <v>10</v>
      </c>
      <c r="I17" s="8" t="s">
        <v>10</v>
      </c>
      <c r="J17" s="8" t="s">
        <v>10</v>
      </c>
      <c r="K17" s="17" t="s">
        <v>10</v>
      </c>
      <c r="L17" s="2" t="s">
        <v>10</v>
      </c>
      <c r="M17" s="2" t="s">
        <v>10</v>
      </c>
      <c r="N17" s="2" t="s">
        <v>10</v>
      </c>
      <c r="O17" s="2" t="s">
        <v>10</v>
      </c>
      <c r="P17" s="8">
        <v>15.991349847011445</v>
      </c>
      <c r="Q17" s="8">
        <v>11.940322417414876</v>
      </c>
      <c r="R17" s="8">
        <v>12.627900838294135</v>
      </c>
      <c r="S17" s="2">
        <v>18.315156517607782</v>
      </c>
      <c r="T17" s="2">
        <v>26.376363779083778</v>
      </c>
      <c r="U17" s="5">
        <f t="shared" si="3"/>
        <v>44.013859525175945</v>
      </c>
    </row>
    <row r="18" spans="1:23" ht="18" customHeight="1" x14ac:dyDescent="0.3">
      <c r="A18" s="14" t="s">
        <v>4</v>
      </c>
      <c r="B18" s="6">
        <v>26.5625</v>
      </c>
      <c r="C18" s="8">
        <v>19.475000000000001</v>
      </c>
      <c r="D18" s="8">
        <v>29.5625</v>
      </c>
      <c r="E18" s="8">
        <v>33.887500000000003</v>
      </c>
      <c r="F18" s="8">
        <v>34.8125</v>
      </c>
      <c r="G18" s="8">
        <v>34.019999999999996</v>
      </c>
      <c r="H18" s="8">
        <v>57.9</v>
      </c>
      <c r="I18" s="8">
        <v>61.8</v>
      </c>
      <c r="J18" s="8">
        <v>39.875</v>
      </c>
      <c r="K18" s="5">
        <f t="shared" ref="K18:K22" si="4">(J18-I18)/I18*100</f>
        <v>-35.47734627831715</v>
      </c>
      <c r="L18" s="2" t="s">
        <v>10</v>
      </c>
      <c r="M18" s="2" t="s">
        <v>10</v>
      </c>
      <c r="N18" s="2" t="s">
        <v>10</v>
      </c>
      <c r="O18" s="2" t="s">
        <v>10</v>
      </c>
      <c r="P18" s="8">
        <v>32.25</v>
      </c>
      <c r="Q18" s="8">
        <v>34.957499999999996</v>
      </c>
      <c r="R18" s="8">
        <v>59.55</v>
      </c>
      <c r="S18" s="2">
        <v>62.725000000000001</v>
      </c>
      <c r="T18" s="2">
        <v>40.0625</v>
      </c>
      <c r="U18" s="5">
        <f t="shared" si="3"/>
        <v>-36.129932243921878</v>
      </c>
    </row>
    <row r="19" spans="1:23" ht="18" customHeight="1" x14ac:dyDescent="0.3">
      <c r="A19" s="14" t="s">
        <v>1</v>
      </c>
      <c r="B19" s="6">
        <v>69.606902941522122</v>
      </c>
      <c r="C19" s="8">
        <v>53.70528236377001</v>
      </c>
      <c r="D19" s="8">
        <v>73.998946018498316</v>
      </c>
      <c r="E19" s="8">
        <v>80.407720915053218</v>
      </c>
      <c r="F19" s="8">
        <v>74.15359949776834</v>
      </c>
      <c r="G19" s="8">
        <v>63.83413877949647</v>
      </c>
      <c r="H19" s="8">
        <v>87.045984849699025</v>
      </c>
      <c r="I19" s="8">
        <v>106.11757961979575</v>
      </c>
      <c r="J19" s="8">
        <v>88.466706496831776</v>
      </c>
      <c r="K19" s="5">
        <f t="shared" si="4"/>
        <v>-16.633316728674505</v>
      </c>
      <c r="L19" s="2" t="s">
        <v>10</v>
      </c>
      <c r="M19" s="2" t="s">
        <v>10</v>
      </c>
      <c r="N19" s="2" t="s">
        <v>10</v>
      </c>
      <c r="O19" s="2" t="s">
        <v>10</v>
      </c>
      <c r="P19" s="8">
        <v>102.232411248861</v>
      </c>
      <c r="Q19" s="8">
        <v>78.613785701033947</v>
      </c>
      <c r="R19" s="8">
        <v>104.02064013765757</v>
      </c>
      <c r="S19" s="2">
        <v>130.48503345685319</v>
      </c>
      <c r="T19" s="2">
        <v>122.56608144960366</v>
      </c>
      <c r="U19" s="5">
        <f t="shared" si="3"/>
        <v>-6.0688584717020815</v>
      </c>
    </row>
    <row r="20" spans="1:23" ht="18" customHeight="1" x14ac:dyDescent="0.3">
      <c r="A20" s="14" t="s">
        <v>9</v>
      </c>
      <c r="B20" s="6">
        <v>314.89753648753037</v>
      </c>
      <c r="C20" s="8">
        <v>344.7805755489407</v>
      </c>
      <c r="D20" s="10">
        <v>283.04609077050031</v>
      </c>
      <c r="E20" s="10">
        <v>306.26242630280865</v>
      </c>
      <c r="F20" s="10">
        <v>295.86590602051194</v>
      </c>
      <c r="G20" s="10">
        <v>342.39234358526534</v>
      </c>
      <c r="H20" s="10">
        <v>475.776127101361</v>
      </c>
      <c r="I20" s="10">
        <v>542.188862843984</v>
      </c>
      <c r="J20" s="10">
        <v>444.75577688099122</v>
      </c>
      <c r="K20" s="5">
        <f t="shared" si="4"/>
        <v>-17.970322269609095</v>
      </c>
      <c r="L20" s="2" t="s">
        <v>10</v>
      </c>
      <c r="M20" s="2" t="s">
        <v>10</v>
      </c>
      <c r="N20" s="2" t="s">
        <v>10</v>
      </c>
      <c r="O20" s="2" t="s">
        <v>10</v>
      </c>
      <c r="P20" s="8">
        <v>275.37506934014971</v>
      </c>
      <c r="Q20" s="8">
        <v>357.22619890576777</v>
      </c>
      <c r="R20" s="8">
        <v>482.46589204464289</v>
      </c>
      <c r="S20" s="2">
        <v>536.96622366242968</v>
      </c>
      <c r="T20" s="2">
        <v>415.95452091587629</v>
      </c>
      <c r="U20" s="5">
        <f t="shared" si="3"/>
        <v>-22.536185222448715</v>
      </c>
    </row>
    <row r="21" spans="1:23" ht="18" customHeight="1" x14ac:dyDescent="0.3">
      <c r="A21" s="14" t="s">
        <v>2</v>
      </c>
      <c r="B21" s="6">
        <v>384.50443942905247</v>
      </c>
      <c r="C21" s="8">
        <v>398.4858579127108</v>
      </c>
      <c r="D21" s="10">
        <v>357.04503678899869</v>
      </c>
      <c r="E21" s="10">
        <v>386.67014721786188</v>
      </c>
      <c r="F21" s="10">
        <v>370.01950551828025</v>
      </c>
      <c r="G21" s="10">
        <v>406.22648236476186</v>
      </c>
      <c r="H21" s="10">
        <v>562.82211195105992</v>
      </c>
      <c r="I21" s="10">
        <v>648.30644246377983</v>
      </c>
      <c r="J21" s="10">
        <v>533.22248337782298</v>
      </c>
      <c r="K21" s="5">
        <f t="shared" si="4"/>
        <v>-17.751475467157103</v>
      </c>
      <c r="L21" s="2" t="s">
        <v>10</v>
      </c>
      <c r="M21" s="2" t="s">
        <v>10</v>
      </c>
      <c r="N21" s="2" t="s">
        <v>10</v>
      </c>
      <c r="O21" s="2" t="s">
        <v>10</v>
      </c>
      <c r="P21" s="8">
        <v>377.60748058901072</v>
      </c>
      <c r="Q21" s="23">
        <v>435.83998460680175</v>
      </c>
      <c r="R21" s="23">
        <v>586.48653218230038</v>
      </c>
      <c r="S21" s="27">
        <v>667.4512571192829</v>
      </c>
      <c r="T21" s="27">
        <v>538.52060236547993</v>
      </c>
      <c r="U21" s="24">
        <f t="shared" si="3"/>
        <v>-19.316864471911728</v>
      </c>
    </row>
    <row r="22" spans="1:23" ht="18" customHeight="1" x14ac:dyDescent="0.3">
      <c r="A22" s="14" t="s">
        <v>3</v>
      </c>
      <c r="B22" s="15">
        <v>18.063811764845987</v>
      </c>
      <c r="C22" s="15">
        <v>13.648548130113522</v>
      </c>
      <c r="D22" s="16">
        <v>20.99334751548524</v>
      </c>
      <c r="E22" s="16">
        <v>20.801758062094766</v>
      </c>
      <c r="F22" s="16">
        <v>20.8559815823881</v>
      </c>
      <c r="G22" s="16">
        <v>16.015219663112436</v>
      </c>
      <c r="H22" s="16">
        <v>15.463871441291014</v>
      </c>
      <c r="I22" s="16">
        <v>16.34020264806113</v>
      </c>
      <c r="J22" s="16">
        <v>16.661417568538525</v>
      </c>
      <c r="K22" s="5">
        <f t="shared" si="4"/>
        <v>1.9657952070472595</v>
      </c>
      <c r="L22" s="2" t="s">
        <v>10</v>
      </c>
      <c r="M22" s="2" t="s">
        <v>10</v>
      </c>
      <c r="N22" s="2" t="s">
        <v>10</v>
      </c>
      <c r="O22" s="2" t="s">
        <v>10</v>
      </c>
      <c r="P22" s="18">
        <v>27.073725099246936</v>
      </c>
      <c r="Q22" s="18">
        <v>18.727102644629518</v>
      </c>
      <c r="R22" s="18">
        <v>17.720517618971911</v>
      </c>
      <c r="S22" s="51">
        <v>19.531060136661033</v>
      </c>
      <c r="T22" s="51">
        <v>22.861245254099309</v>
      </c>
      <c r="U22" s="5">
        <f t="shared" si="3"/>
        <v>17.050713551320793</v>
      </c>
    </row>
    <row r="23" spans="1:23" ht="14.4" customHeight="1" x14ac:dyDescent="0.3">
      <c r="A23" s="49" t="s">
        <v>11</v>
      </c>
      <c r="B23" s="50"/>
      <c r="C23" s="50"/>
      <c r="D23" s="50"/>
      <c r="E23" s="50"/>
      <c r="F23" s="50"/>
      <c r="G23" s="50"/>
      <c r="H23" s="50"/>
      <c r="I23" s="50"/>
      <c r="J23" s="50"/>
      <c r="K23" s="50"/>
      <c r="L23" s="50"/>
      <c r="M23" s="19"/>
      <c r="N23" s="19"/>
      <c r="O23" s="19"/>
      <c r="P23" s="19"/>
      <c r="Q23" s="19"/>
      <c r="R23" s="19"/>
      <c r="S23" s="19"/>
      <c r="T23" s="26"/>
      <c r="U23" s="11"/>
      <c r="V23" s="13"/>
      <c r="W23" s="7"/>
    </row>
    <row r="24" spans="1:23" x14ac:dyDescent="0.3">
      <c r="A24" s="45" t="s">
        <v>6</v>
      </c>
      <c r="B24" s="46"/>
      <c r="C24" s="46"/>
      <c r="D24" s="46"/>
      <c r="E24" s="46"/>
      <c r="F24" s="46"/>
      <c r="G24" s="46"/>
      <c r="H24" s="46"/>
      <c r="I24" s="46"/>
      <c r="J24" s="46"/>
      <c r="K24" s="46"/>
      <c r="L24" s="46"/>
      <c r="M24" s="9"/>
      <c r="N24" s="9"/>
      <c r="O24" s="9"/>
      <c r="P24" s="9"/>
      <c r="Q24" s="9"/>
      <c r="R24" s="9"/>
      <c r="S24" s="9"/>
      <c r="T24" s="9"/>
      <c r="U24" s="20"/>
      <c r="V24" s="9"/>
    </row>
    <row r="25" spans="1:23" x14ac:dyDescent="0.3">
      <c r="A25" s="45" t="s">
        <v>7</v>
      </c>
      <c r="B25" s="46"/>
      <c r="C25" s="46"/>
      <c r="D25" s="46"/>
      <c r="E25" s="46"/>
      <c r="F25" s="46"/>
      <c r="G25" s="46"/>
      <c r="H25" s="46"/>
      <c r="I25" s="46"/>
      <c r="J25" s="46"/>
      <c r="K25" s="46"/>
      <c r="L25" s="46"/>
      <c r="M25" s="9"/>
      <c r="N25" s="9"/>
      <c r="O25" s="9"/>
      <c r="P25" s="9"/>
      <c r="Q25" s="9"/>
      <c r="R25" s="9"/>
      <c r="S25" s="9"/>
      <c r="T25" s="9"/>
      <c r="U25" s="20"/>
    </row>
    <row r="26" spans="1:23" ht="30" customHeight="1" x14ac:dyDescent="0.3">
      <c r="A26" s="47" t="s">
        <v>15</v>
      </c>
      <c r="B26" s="48"/>
      <c r="C26" s="48"/>
      <c r="D26" s="48"/>
      <c r="E26" s="48"/>
      <c r="F26" s="48"/>
      <c r="G26" s="48"/>
      <c r="H26" s="48"/>
      <c r="I26" s="48"/>
      <c r="J26" s="48"/>
      <c r="K26" s="48"/>
      <c r="L26" s="48"/>
      <c r="M26" s="9"/>
      <c r="N26" s="9"/>
      <c r="O26" s="9"/>
      <c r="P26" s="9"/>
      <c r="Q26" s="9"/>
      <c r="R26" s="9"/>
      <c r="S26" s="9"/>
      <c r="T26" s="9"/>
      <c r="U26" s="20"/>
    </row>
    <row r="27" spans="1:23" ht="14.4" customHeight="1" x14ac:dyDescent="0.3">
      <c r="A27" s="12" t="s">
        <v>20</v>
      </c>
      <c r="B27" s="13"/>
      <c r="C27" s="13"/>
      <c r="D27" s="13"/>
      <c r="E27" s="13"/>
      <c r="F27" s="13"/>
      <c r="G27" s="13"/>
      <c r="H27" s="13"/>
      <c r="I27" s="13"/>
      <c r="J27" s="13"/>
      <c r="K27" s="13"/>
      <c r="L27" s="13"/>
      <c r="M27" s="9"/>
      <c r="N27" s="9"/>
      <c r="O27" s="9"/>
      <c r="P27" s="9"/>
      <c r="Q27" s="9"/>
      <c r="R27" s="9"/>
      <c r="S27" s="9"/>
      <c r="T27" s="9"/>
      <c r="U27" s="20"/>
    </row>
    <row r="28" spans="1:23" ht="27.6" customHeight="1" x14ac:dyDescent="0.3">
      <c r="A28" s="38" t="s">
        <v>8</v>
      </c>
      <c r="B28" s="39"/>
      <c r="C28" s="39"/>
      <c r="D28" s="39"/>
      <c r="E28" s="39"/>
      <c r="F28" s="39"/>
      <c r="G28" s="39"/>
      <c r="H28" s="39"/>
      <c r="I28" s="39"/>
      <c r="J28" s="39"/>
      <c r="K28" s="39"/>
      <c r="L28" s="39"/>
      <c r="M28" s="21"/>
      <c r="N28" s="21"/>
      <c r="O28" s="21"/>
      <c r="P28" s="21"/>
      <c r="Q28" s="21"/>
      <c r="R28" s="21"/>
      <c r="S28" s="21"/>
      <c r="T28" s="21"/>
      <c r="U28" s="22"/>
    </row>
    <row r="29" spans="1:23" x14ac:dyDescent="0.3">
      <c r="M29" s="9"/>
      <c r="N29" s="9"/>
      <c r="O29" s="9"/>
      <c r="P29" s="9"/>
      <c r="Q29" s="9"/>
      <c r="R29" s="9"/>
      <c r="S29" s="9"/>
      <c r="T29" s="9"/>
      <c r="U29" s="9"/>
    </row>
    <row r="32" spans="1:23" ht="15.6" customHeight="1" x14ac:dyDescent="0.3"/>
    <row r="36" ht="14.4" customHeight="1" x14ac:dyDescent="0.3"/>
    <row r="44" ht="14.4" customHeight="1" x14ac:dyDescent="0.3"/>
    <row r="47" ht="14.4" customHeight="1" x14ac:dyDescent="0.3"/>
  </sheetData>
  <mergeCells count="58">
    <mergeCell ref="A28:L28"/>
    <mergeCell ref="A1:U1"/>
    <mergeCell ref="A2:A3"/>
    <mergeCell ref="G4:G5"/>
    <mergeCell ref="H4:H5"/>
    <mergeCell ref="A25:L25"/>
    <mergeCell ref="A26:L26"/>
    <mergeCell ref="A12:A13"/>
    <mergeCell ref="A23:L23"/>
    <mergeCell ref="A24:L24"/>
    <mergeCell ref="A4:A5"/>
    <mergeCell ref="B4:B5"/>
    <mergeCell ref="C4:C5"/>
    <mergeCell ref="P4:P5"/>
    <mergeCell ref="Q4:Q5"/>
    <mergeCell ref="R4:R5"/>
    <mergeCell ref="B2:K2"/>
    <mergeCell ref="L2:U2"/>
    <mergeCell ref="K4:K5"/>
    <mergeCell ref="L4:L5"/>
    <mergeCell ref="M4:M5"/>
    <mergeCell ref="N4:N5"/>
    <mergeCell ref="O4:O5"/>
    <mergeCell ref="D4:D5"/>
    <mergeCell ref="E4:E5"/>
    <mergeCell ref="F4:F5"/>
    <mergeCell ref="J4:J5"/>
    <mergeCell ref="T4:T5"/>
    <mergeCell ref="B3:J3"/>
    <mergeCell ref="L3:T3"/>
    <mergeCell ref="I4:I5"/>
    <mergeCell ref="K14:K15"/>
    <mergeCell ref="B12:K12"/>
    <mergeCell ref="J14:J15"/>
    <mergeCell ref="A14:A15"/>
    <mergeCell ref="B14:B15"/>
    <mergeCell ref="C14:C15"/>
    <mergeCell ref="D14:D15"/>
    <mergeCell ref="E14:E15"/>
    <mergeCell ref="B13:J13"/>
    <mergeCell ref="F14:F15"/>
    <mergeCell ref="G14:G15"/>
    <mergeCell ref="H14:H15"/>
    <mergeCell ref="I14:I15"/>
    <mergeCell ref="S4:S5"/>
    <mergeCell ref="L13:T13"/>
    <mergeCell ref="L12:U12"/>
    <mergeCell ref="L14:L15"/>
    <mergeCell ref="M14:M15"/>
    <mergeCell ref="N14:N15"/>
    <mergeCell ref="O14:O15"/>
    <mergeCell ref="P14:P15"/>
    <mergeCell ref="Q14:Q15"/>
    <mergeCell ref="R14:R15"/>
    <mergeCell ref="U14:U15"/>
    <mergeCell ref="T14:T15"/>
    <mergeCell ref="S14:S15"/>
    <mergeCell ref="U4:U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TLC-North-China 15-21 pg 8</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2024-03-04T18:17:14Z</dcterms:modified>
</cp:coreProperties>
</file>