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hidePivotFieldList="1" defaultThemeVersion="166925"/>
  <mc:AlternateContent xmlns:mc="http://schemas.openxmlformats.org/markup-compatibility/2006">
    <mc:Choice Requires="x15">
      <x15ac:absPath xmlns:x15ac="http://schemas.microsoft.com/office/spreadsheetml/2010/11/ac" url="Z:\Vital Records\Dairy Programs\Market Information Branch\Hearing Data Requests\Final\Exhibits\"/>
    </mc:Choice>
  </mc:AlternateContent>
  <xr:revisionPtr revIDLastSave="0" documentId="13_ncr:1_{6F36710E-5E9F-45E8-A1C1-C9D973D6C187}" xr6:coauthVersionLast="47" xr6:coauthVersionMax="47" xr10:uidLastSave="{00000000-0000-0000-0000-000000000000}"/>
  <bookViews>
    <workbookView xWindow="-108" yWindow="-108" windowWidth="23256" windowHeight="12576" xr2:uid="{00000000-000D-0000-FFFF-FFFF00000000}"/>
  </bookViews>
  <sheets>
    <sheet name="Weekly (24)" sheetId="6" r:id="rId1"/>
    <sheet name="Monthly (25)" sheetId="3" r:id="rId2"/>
    <sheet name="Annual (26)" sheetId="5" r:id="rId3"/>
    <sheet name="NDPSR_NASS (27)" sheetId="9" r:id="rId4"/>
  </sheets>
  <definedNames>
    <definedName name="_xlnm.Print_Area" localSheetId="2">'Annual (26)'!$A$1:$F$18</definedName>
    <definedName name="_xlnm.Print_Area" localSheetId="1">'Monthly (25)'!$A$1:$G$128</definedName>
    <definedName name="_xlnm.Print_Area" localSheetId="3">'NDPSR_NASS (27)'!$A$1:$O$33</definedName>
    <definedName name="_xlnm.Print_Area" localSheetId="0">'Weekly (24)'!$A$1:$G$506</definedName>
    <definedName name="_xlnm.Print_Titles" localSheetId="2">'Annual (26)'!$1:$4</definedName>
    <definedName name="_xlnm.Print_Titles" localSheetId="1">'Monthly (25)'!$1:$4</definedName>
    <definedName name="_xlnm.Print_Titles" localSheetId="3">'NDPSR_NASS (27)'!$1:$4</definedName>
    <definedName name="_xlnm.Print_Titles" localSheetId="0">'Weekly (24)'!$1:$4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 i="9" l="1"/>
  <c r="K7" i="9"/>
  <c r="K8" i="9"/>
  <c r="K9" i="9"/>
  <c r="K10" i="9"/>
  <c r="K11" i="9"/>
  <c r="K12" i="9"/>
  <c r="K13" i="9"/>
  <c r="K5" i="9"/>
  <c r="A17" i="3"/>
  <c r="A29" i="3" s="1"/>
  <c r="A41" i="3" s="1"/>
  <c r="A53" i="3" s="1"/>
  <c r="A65" i="3" s="1"/>
  <c r="A77" i="3" s="1"/>
  <c r="A89" i="3" s="1"/>
  <c r="A101" i="3" s="1"/>
  <c r="A113" i="3" s="1"/>
</calcChain>
</file>

<file path=xl/sharedStrings.xml><?xml version="1.0" encoding="utf-8"?>
<sst xmlns="http://schemas.openxmlformats.org/spreadsheetml/2006/main" count="209" uniqueCount="52">
  <si>
    <t>Product</t>
  </si>
  <si>
    <t>Butter</t>
  </si>
  <si>
    <t>Dry Whey</t>
  </si>
  <si>
    <t>Nonfat Dry Milk</t>
  </si>
  <si>
    <t>Year</t>
  </si>
  <si>
    <t>Month</t>
  </si>
  <si>
    <t>January</t>
  </si>
  <si>
    <t>February</t>
  </si>
  <si>
    <t>March</t>
  </si>
  <si>
    <t>April</t>
  </si>
  <si>
    <t>May</t>
  </si>
  <si>
    <t>June</t>
  </si>
  <si>
    <t xml:space="preserve">July </t>
  </si>
  <si>
    <t>August</t>
  </si>
  <si>
    <t>September</t>
  </si>
  <si>
    <t>October</t>
  </si>
  <si>
    <t>November</t>
  </si>
  <si>
    <t>December</t>
  </si>
  <si>
    <t>Cheddar Cheese 40 LB Blocks</t>
  </si>
  <si>
    <t>Cheddar Cheese 500 LB Barrels</t>
  </si>
  <si>
    <t xml:space="preserve">Butter </t>
  </si>
  <si>
    <t>Cheese - 40 Pound Blocks</t>
  </si>
  <si>
    <t>Cheddar Cheese</t>
  </si>
  <si>
    <t xml:space="preserve">Nonfat Dry Milk </t>
  </si>
  <si>
    <t>N/A</t>
  </si>
  <si>
    <r>
      <rPr>
        <vertAlign val="superscript"/>
        <sz val="11"/>
        <color theme="1"/>
        <rFont val="Calibri"/>
        <family val="2"/>
        <scheme val="minor"/>
      </rPr>
      <t>5</t>
    </r>
    <r>
      <rPr>
        <sz val="11"/>
        <color theme="1"/>
        <rFont val="Calibri"/>
        <family val="2"/>
        <scheme val="minor"/>
      </rPr>
      <t xml:space="preserve"> NASS does not report the number of plants manufacturing dry whey.</t>
    </r>
  </si>
  <si>
    <t>Prepared by USDA-AMS-Dairy Program</t>
  </si>
  <si>
    <r>
      <t>Week Ending Date</t>
    </r>
    <r>
      <rPr>
        <b/>
        <vertAlign val="superscript"/>
        <sz val="11"/>
        <color theme="1"/>
        <rFont val="Calibri"/>
        <family val="2"/>
        <scheme val="minor"/>
      </rPr>
      <t>2</t>
    </r>
  </si>
  <si>
    <t>2023 YTD</t>
  </si>
  <si>
    <t>NASS US Production
(pounds)</t>
  </si>
  <si>
    <t>NDPSR Sales Volume Share of US Production
(percent)</t>
  </si>
  <si>
    <t>NASS Manufacturing Plants
(number)</t>
  </si>
  <si>
    <r>
      <rPr>
        <vertAlign val="superscript"/>
        <sz val="11"/>
        <color theme="1"/>
        <rFont val="Calibri"/>
        <family val="2"/>
        <scheme val="minor"/>
      </rPr>
      <t>2</t>
    </r>
    <r>
      <rPr>
        <sz val="11"/>
        <color theme="1"/>
        <rFont val="Calibri"/>
        <family val="2"/>
        <scheme val="minor"/>
      </rPr>
      <t xml:space="preserve"> Monthly sales volumes are equal to the sum of the weekly NDPSR sales volumes with week ending dates in the identified month and year.</t>
    </r>
  </si>
  <si>
    <r>
      <rPr>
        <vertAlign val="superscript"/>
        <sz val="11"/>
        <color theme="1"/>
        <rFont val="Calibri"/>
        <family val="2"/>
        <scheme val="minor"/>
      </rPr>
      <t>3</t>
    </r>
    <r>
      <rPr>
        <sz val="11"/>
        <color theme="1"/>
        <rFont val="Calibri"/>
        <family val="2"/>
        <scheme val="minor"/>
      </rPr>
      <t xml:space="preserve"> Annual sales volumes are the sum of the weekly NDPSR sales volumes with week ending dates in the identified year.</t>
    </r>
  </si>
  <si>
    <r>
      <rPr>
        <vertAlign val="superscript"/>
        <sz val="11"/>
        <rFont val="Calibri"/>
        <family val="2"/>
        <scheme val="minor"/>
      </rPr>
      <t>4</t>
    </r>
    <r>
      <rPr>
        <sz val="11"/>
        <rFont val="Calibri"/>
        <family val="2"/>
        <scheme val="minor"/>
      </rPr>
      <t xml:space="preserve"> Under DPMRP, companies can sumbit their data as individual plants or as one company. The NDPSR reporting entities totals may include individual plants or multiple plants reported as one entity, i.e., the number of reporting entities does not compare to the NASS Manufacturing Plants totals.</t>
    </r>
  </si>
  <si>
    <r>
      <rPr>
        <sz val="11"/>
        <rFont val="Calibri"/>
        <family val="2"/>
        <scheme val="minor"/>
      </rPr>
      <t>For more information, see</t>
    </r>
    <r>
      <rPr>
        <u/>
        <sz val="11"/>
        <color theme="10"/>
        <rFont val="Calibri"/>
        <family val="2"/>
        <scheme val="minor"/>
      </rPr>
      <t xml:space="preserve"> https://www.ams.usda.gov/rules-regulations/mmr/dmr.</t>
    </r>
  </si>
  <si>
    <r>
      <rPr>
        <vertAlign val="superscript"/>
        <sz val="11"/>
        <color theme="1"/>
        <rFont val="Calibri"/>
        <family val="2"/>
        <scheme val="minor"/>
      </rPr>
      <t>2</t>
    </r>
    <r>
      <rPr>
        <sz val="11"/>
        <color theme="1"/>
        <rFont val="Calibri"/>
        <family val="2"/>
        <scheme val="minor"/>
      </rPr>
      <t xml:space="preserve"> Sales volumes associated with a specific Week Ending Date include all qualified sales reported for the previous week starting from Sunday (12:01am) and ending Saturday (midnight).</t>
    </r>
  </si>
  <si>
    <r>
      <rPr>
        <vertAlign val="superscript"/>
        <sz val="11"/>
        <color theme="1"/>
        <rFont val="Calibri"/>
        <family val="2"/>
        <scheme val="minor"/>
      </rPr>
      <t>2</t>
    </r>
    <r>
      <rPr>
        <sz val="11"/>
        <color theme="1"/>
        <rFont val="Calibri"/>
        <family val="2"/>
        <scheme val="minor"/>
      </rPr>
      <t xml:space="preserve"> U.S. dairy product production and number of manufacturing plants reported by the USDA National Agricultural Statistics Service (NASS). </t>
    </r>
  </si>
  <si>
    <r>
      <rPr>
        <sz val="11"/>
        <rFont val="Calibri"/>
        <family val="2"/>
        <scheme val="minor"/>
      </rPr>
      <t>For more information, see</t>
    </r>
    <r>
      <rPr>
        <u/>
        <sz val="11"/>
        <color theme="10"/>
        <rFont val="Calibri"/>
        <family val="2"/>
        <scheme val="minor"/>
      </rPr>
      <t xml:space="preserve"> https://www.nass.usda.gov.</t>
    </r>
  </si>
  <si>
    <r>
      <t>NDPSR Sales Volume</t>
    </r>
    <r>
      <rPr>
        <b/>
        <vertAlign val="superscript"/>
        <sz val="11"/>
        <color theme="1"/>
        <rFont val="Calibri"/>
        <family val="2"/>
        <scheme val="minor"/>
      </rPr>
      <t xml:space="preserve">3 
</t>
    </r>
    <r>
      <rPr>
        <b/>
        <sz val="11"/>
        <color theme="1"/>
        <rFont val="Calibri"/>
        <family val="2"/>
        <scheme val="minor"/>
      </rPr>
      <t>(pounds)</t>
    </r>
  </si>
  <si>
    <r>
      <t>NDPSR Reporting Entities</t>
    </r>
    <r>
      <rPr>
        <b/>
        <vertAlign val="superscript"/>
        <sz val="11"/>
        <color theme="1"/>
        <rFont val="Calibri"/>
        <family val="2"/>
        <scheme val="minor"/>
      </rPr>
      <t xml:space="preserve">4 
</t>
    </r>
    <r>
      <rPr>
        <b/>
        <sz val="11"/>
        <color theme="1"/>
        <rFont val="Calibri"/>
        <family val="2"/>
        <scheme val="minor"/>
      </rPr>
      <t>(number)</t>
    </r>
  </si>
  <si>
    <r>
      <t>NDPSR Block and Barrel Cheddar Sales Volume</t>
    </r>
    <r>
      <rPr>
        <b/>
        <vertAlign val="superscript"/>
        <sz val="11"/>
        <color theme="1"/>
        <rFont val="Calibri"/>
        <family val="2"/>
        <scheme val="minor"/>
      </rPr>
      <t xml:space="preserve">3 </t>
    </r>
    <r>
      <rPr>
        <b/>
        <sz val="11"/>
        <color theme="1"/>
        <rFont val="Calibri"/>
        <family val="2"/>
        <scheme val="minor"/>
      </rPr>
      <t>(pounds)</t>
    </r>
  </si>
  <si>
    <r>
      <t>NASS Manufacturing Plants</t>
    </r>
    <r>
      <rPr>
        <b/>
        <vertAlign val="superscript"/>
        <sz val="11"/>
        <color theme="1"/>
        <rFont val="Calibri"/>
        <family val="2"/>
        <scheme val="minor"/>
      </rPr>
      <t>5</t>
    </r>
    <r>
      <rPr>
        <b/>
        <sz val="11"/>
        <color theme="1"/>
        <rFont val="Calibri"/>
        <family val="2"/>
        <scheme val="minor"/>
      </rPr>
      <t xml:space="preserve"> 
(number)</t>
    </r>
  </si>
  <si>
    <t>Cheese - 500 Pound Barrels</t>
  </si>
  <si>
    <r>
      <t>Weekly Dairy Product Sales Volumes (Pounds)</t>
    </r>
    <r>
      <rPr>
        <b/>
        <vertAlign val="superscript"/>
        <sz val="14"/>
        <color theme="1"/>
        <rFont val="Calibri"/>
        <family val="2"/>
        <scheme val="minor"/>
      </rPr>
      <t>1</t>
    </r>
    <r>
      <rPr>
        <b/>
        <sz val="14"/>
        <color theme="1"/>
        <rFont val="Calibri"/>
        <family val="2"/>
        <scheme val="minor"/>
      </rPr>
      <t xml:space="preserve"> - 
Week Ending January 4, 2014 - Week Ending July 15, 2023</t>
    </r>
  </si>
  <si>
    <r>
      <t>Monthly Dairy Products Sales Volumes (Pounds)</t>
    </r>
    <r>
      <rPr>
        <b/>
        <vertAlign val="superscript"/>
        <sz val="14"/>
        <color theme="1"/>
        <rFont val="Calibri"/>
        <family val="2"/>
        <scheme val="minor"/>
      </rPr>
      <t>1,2</t>
    </r>
    <r>
      <rPr>
        <b/>
        <sz val="14"/>
        <color theme="1"/>
        <rFont val="Calibri"/>
        <family val="2"/>
        <scheme val="minor"/>
      </rPr>
      <t xml:space="preserve"> - 
Week Ending January 4, 2014 -  Week Ending July 15, 2023</t>
    </r>
  </si>
  <si>
    <r>
      <t>Annual Dairy Products Sales Volumes (Pounds)</t>
    </r>
    <r>
      <rPr>
        <b/>
        <vertAlign val="superscript"/>
        <sz val="14"/>
        <color theme="1"/>
        <rFont val="Calibri"/>
        <family val="2"/>
        <scheme val="minor"/>
      </rPr>
      <t>1,2</t>
    </r>
    <r>
      <rPr>
        <b/>
        <sz val="14"/>
        <color theme="1"/>
        <rFont val="Calibri"/>
        <family val="2"/>
        <scheme val="minor"/>
      </rPr>
      <t xml:space="preserve"> - 
Week Ending January 4, 2014 -  Week Ending July 15, 2023</t>
    </r>
  </si>
  <si>
    <r>
      <t>DPMRP Annual Dairy Products Sales Volumes and Reporting Entities</t>
    </r>
    <r>
      <rPr>
        <b/>
        <vertAlign val="superscript"/>
        <sz val="14"/>
        <color theme="1"/>
        <rFont val="Calibri"/>
        <family val="2"/>
        <scheme val="minor"/>
      </rPr>
      <t>1</t>
    </r>
    <r>
      <rPr>
        <b/>
        <sz val="14"/>
        <color theme="1"/>
        <rFont val="Calibri"/>
        <family val="2"/>
        <scheme val="minor"/>
      </rPr>
      <t>, NASS Dairy Product Production and Number of Manufacturing Plants</t>
    </r>
    <r>
      <rPr>
        <b/>
        <vertAlign val="superscript"/>
        <sz val="14"/>
        <color theme="1"/>
        <rFont val="Calibri"/>
        <family val="2"/>
        <scheme val="minor"/>
      </rPr>
      <t>2</t>
    </r>
    <r>
      <rPr>
        <b/>
        <sz val="14"/>
        <color theme="1"/>
        <rFont val="Calibri"/>
        <family val="2"/>
        <scheme val="minor"/>
      </rPr>
      <t xml:space="preserve"> - 2014-2022</t>
    </r>
  </si>
  <si>
    <r>
      <rPr>
        <vertAlign val="superscript"/>
        <sz val="11"/>
        <color theme="1"/>
        <rFont val="Calibri"/>
        <family val="2"/>
        <scheme val="minor"/>
      </rPr>
      <t>1</t>
    </r>
    <r>
      <rPr>
        <sz val="11"/>
        <color theme="1"/>
        <rFont val="Calibri"/>
        <family val="2"/>
        <scheme val="minor"/>
      </rPr>
      <t xml:space="preserve"> Sales volumes and prices are reported as part of the Dairy Products Mandatory Reporting Program (DPMRP) and published in the National Dairy Product Sales Report (NDPSR). </t>
    </r>
  </si>
  <si>
    <r>
      <rPr>
        <vertAlign val="superscript"/>
        <sz val="11"/>
        <color theme="1"/>
        <rFont val="Calibri"/>
        <family val="2"/>
        <scheme val="minor"/>
      </rPr>
      <t>1</t>
    </r>
    <r>
      <rPr>
        <sz val="11"/>
        <color theme="1"/>
        <rFont val="Calibri"/>
        <family val="2"/>
        <scheme val="minor"/>
      </rPr>
      <t xml:space="preserve"> Sales volumes are reported as part of the Dairy Products Mandatory Reporting Program (DPMRP) and published in the National Dairy Product Sales Report (NDPSR). </t>
    </r>
  </si>
  <si>
    <r>
      <rPr>
        <vertAlign val="superscript"/>
        <sz val="11"/>
        <color theme="1"/>
        <rFont val="Calibri"/>
        <family val="2"/>
        <scheme val="minor"/>
      </rPr>
      <t>1</t>
    </r>
    <r>
      <rPr>
        <sz val="11"/>
        <color theme="1"/>
        <rFont val="Calibri"/>
        <family val="2"/>
        <scheme val="minor"/>
      </rPr>
      <t xml:space="preserve"> Sales volumes are reported as part of the Dairy Products Mandatory Reporting Program (DPMRP) and published in the National Dairy Product Sales Report (NDPSR).</t>
    </r>
  </si>
  <si>
    <r>
      <rPr>
        <vertAlign val="superscript"/>
        <sz val="11"/>
        <color theme="1"/>
        <rFont val="Calibri"/>
        <family val="2"/>
        <scheme val="minor"/>
      </rPr>
      <t>2</t>
    </r>
    <r>
      <rPr>
        <sz val="11"/>
        <color theme="1"/>
        <rFont val="Calibri"/>
        <family val="2"/>
        <scheme val="minor"/>
      </rPr>
      <t xml:space="preserve"> Annual sales volumes are the sum of the weekly NDPSR sales volumes with week ending dates in the identified year.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</si>
</sst>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_(* #,##0.0_);_(* \(#,##0.0\);_(* &quot;-&quot;??_);_(@_)"/>
  </numFmts>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4"/>
      <color theme="1"/>
      <name val="Calibri"/>
      <family val="2"/>
      <scheme val="minor"/>
    </font>
    <font>
      <sz val="11"/>
      <color indexed="8"/>
      <name val="Calibri"/>
      <family val="2"/>
      <scheme val="minor"/>
    </font>
    <font>
      <b/>
      <vertAlign val="superscript"/>
      <sz val="14"/>
      <color theme="1"/>
      <name val="Calibri"/>
      <family val="2"/>
      <scheme val="minor"/>
    </font>
    <font>
      <vertAlign val="superscript"/>
      <sz val="11"/>
      <color theme="1"/>
      <name val="Calibri"/>
      <family val="2"/>
      <scheme val="minor"/>
    </font>
    <font>
      <sz val="11"/>
      <name val="Calibri"/>
      <family val="2"/>
      <scheme val="minor"/>
    </font>
    <font>
      <vertAlign val="superscript"/>
      <sz val="11"/>
      <name val="Calibri"/>
      <family val="2"/>
      <scheme val="minor"/>
    </font>
    <font>
      <b/>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theme="0" tint="-0.249977111117893"/>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medium">
        <color indexed="64"/>
      </left>
      <right/>
      <top/>
      <bottom style="thin">
        <color indexed="64"/>
      </bottom>
      <diagonal/>
    </border>
    <border>
      <left/>
      <right/>
      <top/>
      <bottom style="medium">
        <color indexed="64"/>
      </bottom>
      <diagonal/>
    </border>
    <border>
      <left/>
      <right style="medium">
        <color indexed="64"/>
      </right>
      <top/>
      <bottom style="medium">
        <color indexed="64"/>
      </bottom>
      <diagonal/>
    </border>
  </borders>
  <cellStyleXfs count="44">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108">
    <xf numFmtId="0" fontId="0" fillId="0" borderId="0" xfId="0"/>
    <xf numFmtId="14" fontId="0" fillId="0" borderId="0" xfId="0" applyNumberFormat="1"/>
    <xf numFmtId="164" fontId="0" fillId="0" borderId="0" xfId="1" applyNumberFormat="1" applyFont="1"/>
    <xf numFmtId="17" fontId="0" fillId="0" borderId="15" xfId="0" applyNumberFormat="1" applyBorder="1"/>
    <xf numFmtId="17" fontId="0" fillId="0" borderId="17" xfId="0" applyNumberFormat="1" applyBorder="1"/>
    <xf numFmtId="164" fontId="16" fillId="33" borderId="13" xfId="1" applyNumberFormat="1" applyFont="1" applyFill="1" applyBorder="1" applyAlignment="1">
      <alignment horizontal="center" vertical="center" wrapText="1"/>
    </xf>
    <xf numFmtId="164" fontId="0" fillId="0" borderId="17" xfId="1" applyNumberFormat="1" applyFont="1" applyBorder="1"/>
    <xf numFmtId="164" fontId="20" fillId="0" borderId="17" xfId="1" applyNumberFormat="1" applyFont="1" applyBorder="1" applyAlignment="1">
      <alignment horizontal="right" vertical="top"/>
    </xf>
    <xf numFmtId="17" fontId="0" fillId="0" borderId="11" xfId="0" applyNumberFormat="1" applyBorder="1"/>
    <xf numFmtId="164" fontId="0" fillId="0" borderId="11" xfId="1" applyNumberFormat="1" applyFont="1" applyBorder="1"/>
    <xf numFmtId="164" fontId="20" fillId="0" borderId="11" xfId="1" applyNumberFormat="1" applyFont="1" applyBorder="1" applyAlignment="1">
      <alignment horizontal="right" vertical="top"/>
    </xf>
    <xf numFmtId="0" fontId="0" fillId="0" borderId="0" xfId="0" applyAlignment="1">
      <alignment vertical="center"/>
    </xf>
    <xf numFmtId="164" fontId="16" fillId="33" borderId="19" xfId="1" applyNumberFormat="1" applyFont="1" applyFill="1" applyBorder="1" applyAlignment="1">
      <alignment horizontal="center" vertical="center" wrapText="1"/>
    </xf>
    <xf numFmtId="14" fontId="0" fillId="0" borderId="17" xfId="0" applyNumberFormat="1" applyBorder="1"/>
    <xf numFmtId="0" fontId="0" fillId="0" borderId="17" xfId="0" applyBorder="1"/>
    <xf numFmtId="165" fontId="0" fillId="0" borderId="17" xfId="1" applyNumberFormat="1" applyFont="1" applyBorder="1"/>
    <xf numFmtId="164" fontId="16" fillId="33" borderId="21" xfId="1" applyNumberFormat="1" applyFont="1" applyFill="1" applyBorder="1" applyAlignment="1">
      <alignment horizontal="center" vertical="center" wrapText="1"/>
    </xf>
    <xf numFmtId="164" fontId="0" fillId="0" borderId="16" xfId="1" applyNumberFormat="1" applyFont="1" applyBorder="1"/>
    <xf numFmtId="0" fontId="0" fillId="0" borderId="22" xfId="0" applyBorder="1"/>
    <xf numFmtId="164" fontId="0" fillId="0" borderId="12" xfId="1" applyNumberFormat="1" applyFont="1" applyBorder="1"/>
    <xf numFmtId="0" fontId="0" fillId="0" borderId="23" xfId="0" applyBorder="1"/>
    <xf numFmtId="164" fontId="0" fillId="0" borderId="22" xfId="1" applyNumberFormat="1" applyFont="1" applyBorder="1"/>
    <xf numFmtId="164" fontId="0" fillId="0" borderId="23" xfId="1" applyNumberFormat="1" applyFont="1" applyBorder="1"/>
    <xf numFmtId="165" fontId="0" fillId="0" borderId="13" xfId="1" applyNumberFormat="1" applyFont="1" applyBorder="1"/>
    <xf numFmtId="164" fontId="0" fillId="0" borderId="13" xfId="1" applyNumberFormat="1" applyFont="1" applyBorder="1"/>
    <xf numFmtId="0" fontId="0" fillId="0" borderId="13" xfId="0" applyBorder="1"/>
    <xf numFmtId="14" fontId="0" fillId="0" borderId="13" xfId="0" applyNumberFormat="1" applyBorder="1"/>
    <xf numFmtId="14" fontId="0" fillId="0" borderId="15" xfId="0" applyNumberFormat="1" applyBorder="1"/>
    <xf numFmtId="164" fontId="0" fillId="0" borderId="15" xfId="1" applyNumberFormat="1" applyFont="1" applyBorder="1"/>
    <xf numFmtId="164" fontId="0" fillId="0" borderId="27" xfId="1" applyNumberFormat="1" applyFont="1" applyBorder="1"/>
    <xf numFmtId="14" fontId="0" fillId="0" borderId="11" xfId="0" applyNumberFormat="1" applyBorder="1"/>
    <xf numFmtId="164" fontId="0" fillId="0" borderId="26" xfId="1" applyNumberFormat="1" applyFont="1" applyBorder="1"/>
    <xf numFmtId="164" fontId="0" fillId="0" borderId="19" xfId="1" applyNumberFormat="1" applyFont="1" applyBorder="1"/>
    <xf numFmtId="164" fontId="20" fillId="0" borderId="22" xfId="1" applyNumberFormat="1" applyFont="1" applyBorder="1" applyAlignment="1">
      <alignment horizontal="right" vertical="top"/>
    </xf>
    <xf numFmtId="17" fontId="0" fillId="0" borderId="13" xfId="0" applyNumberFormat="1" applyBorder="1"/>
    <xf numFmtId="164" fontId="20" fillId="0" borderId="13" xfId="1" applyNumberFormat="1" applyFont="1" applyBorder="1" applyAlignment="1">
      <alignment horizontal="right" vertical="top"/>
    </xf>
    <xf numFmtId="164" fontId="20" fillId="0" borderId="23" xfId="1" applyNumberFormat="1" applyFont="1" applyBorder="1" applyAlignment="1">
      <alignment horizontal="right" vertical="top"/>
    </xf>
    <xf numFmtId="17" fontId="0" fillId="0" borderId="19" xfId="0" applyNumberFormat="1" applyBorder="1"/>
    <xf numFmtId="164" fontId="20" fillId="0" borderId="19" xfId="1" applyNumberFormat="1" applyFont="1" applyBorder="1" applyAlignment="1">
      <alignment horizontal="right" vertical="top"/>
    </xf>
    <xf numFmtId="164" fontId="20" fillId="0" borderId="21" xfId="1" applyNumberFormat="1" applyFont="1" applyBorder="1" applyAlignment="1">
      <alignment horizontal="right" vertical="top"/>
    </xf>
    <xf numFmtId="164" fontId="20" fillId="0" borderId="26" xfId="1" applyNumberFormat="1" applyFont="1" applyBorder="1" applyAlignment="1">
      <alignment horizontal="right" vertical="top"/>
    </xf>
    <xf numFmtId="164" fontId="20" fillId="0" borderId="15" xfId="1" applyNumberFormat="1" applyFont="1" applyBorder="1" applyAlignment="1">
      <alignment horizontal="right" vertical="top"/>
    </xf>
    <xf numFmtId="164" fontId="20" fillId="0" borderId="27" xfId="1" applyNumberFormat="1" applyFont="1" applyBorder="1" applyAlignment="1">
      <alignment horizontal="right" vertical="top"/>
    </xf>
    <xf numFmtId="0" fontId="0" fillId="0" borderId="0" xfId="0" applyAlignment="1">
      <alignment horizontal="left" wrapText="1"/>
    </xf>
    <xf numFmtId="0" fontId="0" fillId="0" borderId="16" xfId="1" applyNumberFormat="1" applyFont="1" applyBorder="1" applyAlignment="1">
      <alignment horizontal="center"/>
    </xf>
    <xf numFmtId="0" fontId="0" fillId="0" borderId="12" xfId="1" applyNumberFormat="1" applyFont="1" applyBorder="1" applyAlignment="1">
      <alignment horizontal="center"/>
    </xf>
    <xf numFmtId="0" fontId="0" fillId="0" borderId="14" xfId="1" applyNumberFormat="1" applyFont="1" applyBorder="1" applyAlignment="1">
      <alignment horizontal="center"/>
    </xf>
    <xf numFmtId="164" fontId="16" fillId="33" borderId="23" xfId="1" applyNumberFormat="1" applyFont="1" applyFill="1" applyBorder="1" applyAlignment="1">
      <alignment horizontal="center" vertical="center" wrapText="1"/>
    </xf>
    <xf numFmtId="164" fontId="0" fillId="0" borderId="22" xfId="1" applyNumberFormat="1" applyFont="1" applyBorder="1" applyAlignment="1">
      <alignment horizontal="center"/>
    </xf>
    <xf numFmtId="164" fontId="0" fillId="0" borderId="23" xfId="1" applyNumberFormat="1" applyFont="1" applyBorder="1" applyAlignment="1">
      <alignment horizontal="center"/>
    </xf>
    <xf numFmtId="165" fontId="0" fillId="0" borderId="15" xfId="1" applyNumberFormat="1" applyFont="1" applyBorder="1"/>
    <xf numFmtId="0" fontId="0" fillId="0" borderId="15" xfId="0" applyBorder="1"/>
    <xf numFmtId="164" fontId="0" fillId="0" borderId="27" xfId="1" applyNumberFormat="1" applyFont="1" applyBorder="1" applyAlignment="1">
      <alignment horizontal="center"/>
    </xf>
    <xf numFmtId="0" fontId="0" fillId="0" borderId="29" xfId="1" applyNumberFormat="1" applyFont="1" applyBorder="1" applyAlignment="1">
      <alignment horizontal="center"/>
    </xf>
    <xf numFmtId="0" fontId="0" fillId="0" borderId="24" xfId="1" applyNumberFormat="1" applyFont="1" applyBorder="1" applyAlignment="1">
      <alignment horizontal="center"/>
    </xf>
    <xf numFmtId="0" fontId="0" fillId="0" borderId="25" xfId="1" applyNumberFormat="1" applyFont="1" applyBorder="1" applyAlignment="1">
      <alignment horizontal="center"/>
    </xf>
    <xf numFmtId="164" fontId="0" fillId="0" borderId="14" xfId="1" applyNumberFormat="1" applyFont="1" applyBorder="1"/>
    <xf numFmtId="0" fontId="0" fillId="0" borderId="27" xfId="0" applyBorder="1"/>
    <xf numFmtId="0" fontId="23" fillId="0" borderId="0" xfId="43" applyFont="1"/>
    <xf numFmtId="37" fontId="0" fillId="0" borderId="15" xfId="1" applyNumberFormat="1" applyFont="1" applyBorder="1"/>
    <xf numFmtId="37" fontId="0" fillId="0" borderId="27" xfId="1" applyNumberFormat="1" applyFont="1" applyBorder="1"/>
    <xf numFmtId="37" fontId="0" fillId="0" borderId="17" xfId="1" applyNumberFormat="1" applyFont="1" applyBorder="1"/>
    <xf numFmtId="37" fontId="0" fillId="0" borderId="22" xfId="1" applyNumberFormat="1" applyFont="1" applyBorder="1"/>
    <xf numFmtId="37" fontId="0" fillId="0" borderId="13" xfId="1" applyNumberFormat="1" applyFont="1" applyBorder="1"/>
    <xf numFmtId="37" fontId="0" fillId="0" borderId="23" xfId="1" applyNumberFormat="1" applyFont="1" applyBorder="1"/>
    <xf numFmtId="0" fontId="19" fillId="0" borderId="0" xfId="0" applyFont="1"/>
    <xf numFmtId="0" fontId="0" fillId="0" borderId="0" xfId="0" applyAlignment="1">
      <alignment horizontal="left"/>
    </xf>
    <xf numFmtId="0" fontId="18" fillId="0" borderId="0" xfId="43" applyAlignment="1">
      <alignment horizontal="left"/>
    </xf>
    <xf numFmtId="0" fontId="18" fillId="0" borderId="0" xfId="43"/>
    <xf numFmtId="0" fontId="16" fillId="0" borderId="0" xfId="0" applyFont="1"/>
    <xf numFmtId="0" fontId="16" fillId="34" borderId="13" xfId="0" applyFont="1" applyFill="1" applyBorder="1" applyAlignment="1">
      <alignment horizontal="center" wrapText="1"/>
    </xf>
    <xf numFmtId="164" fontId="16" fillId="33" borderId="13" xfId="1" applyNumberFormat="1" applyFont="1" applyFill="1" applyBorder="1" applyAlignment="1">
      <alignment horizontal="center" wrapText="1"/>
    </xf>
    <xf numFmtId="164" fontId="16" fillId="33" borderId="23" xfId="1" applyNumberFormat="1" applyFont="1" applyFill="1" applyBorder="1" applyAlignment="1">
      <alignment horizontal="center" wrapText="1"/>
    </xf>
    <xf numFmtId="0" fontId="16" fillId="34" borderId="12" xfId="0" applyFont="1" applyFill="1" applyBorder="1" applyAlignment="1">
      <alignment horizontal="center" wrapText="1"/>
    </xf>
    <xf numFmtId="0" fontId="16" fillId="34" borderId="23" xfId="0" applyFont="1" applyFill="1" applyBorder="1" applyAlignment="1">
      <alignment horizontal="center" wrapText="1"/>
    </xf>
    <xf numFmtId="0" fontId="16" fillId="34" borderId="31" xfId="0" applyFont="1" applyFill="1" applyBorder="1" applyAlignment="1">
      <alignment horizontal="center" wrapText="1"/>
    </xf>
    <xf numFmtId="0" fontId="19" fillId="0" borderId="0" xfId="0" applyFont="1" applyAlignment="1">
      <alignment wrapText="1"/>
    </xf>
    <xf numFmtId="0" fontId="0" fillId="0" borderId="0" xfId="1" applyNumberFormat="1" applyFont="1" applyBorder="1" applyAlignment="1">
      <alignment horizontal="center"/>
    </xf>
    <xf numFmtId="164" fontId="0" fillId="0" borderId="0" xfId="1" applyNumberFormat="1" applyFont="1" applyBorder="1"/>
    <xf numFmtId="165" fontId="0" fillId="0" borderId="0" xfId="1" applyNumberFormat="1" applyFont="1" applyBorder="1"/>
    <xf numFmtId="37" fontId="0" fillId="0" borderId="0" xfId="1" applyNumberFormat="1" applyFont="1" applyBorder="1"/>
    <xf numFmtId="164" fontId="0" fillId="0" borderId="0" xfId="1" applyNumberFormat="1" applyFont="1" applyBorder="1" applyAlignment="1">
      <alignment horizontal="center"/>
    </xf>
    <xf numFmtId="0" fontId="19" fillId="0" borderId="0" xfId="0" applyFont="1" applyAlignment="1">
      <alignment horizontal="center" wrapText="1"/>
    </xf>
    <xf numFmtId="0" fontId="0" fillId="0" borderId="10" xfId="0"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19" fillId="0" borderId="30" xfId="0" applyFont="1" applyBorder="1" applyAlignment="1">
      <alignment horizontal="center" wrapText="1"/>
    </xf>
    <xf numFmtId="0" fontId="0" fillId="0" borderId="0" xfId="0" applyAlignment="1">
      <alignment horizontal="left" vertical="center" wrapText="1"/>
    </xf>
    <xf numFmtId="0" fontId="16" fillId="33" borderId="10" xfId="0" applyFont="1" applyFill="1" applyBorder="1" applyAlignment="1">
      <alignment horizontal="center" vertical="center" wrapText="1"/>
    </xf>
    <xf numFmtId="0" fontId="16" fillId="33" borderId="12" xfId="0" applyFont="1" applyFill="1" applyBorder="1" applyAlignment="1">
      <alignment horizontal="center" vertical="center" wrapText="1"/>
    </xf>
    <xf numFmtId="0" fontId="16" fillId="33" borderId="11" xfId="0" applyFont="1" applyFill="1" applyBorder="1" applyAlignment="1">
      <alignment horizontal="center" vertical="center" wrapText="1"/>
    </xf>
    <xf numFmtId="0" fontId="16" fillId="33" borderId="13" xfId="0" applyFont="1" applyFill="1" applyBorder="1" applyAlignment="1">
      <alignment horizontal="center" vertical="center" wrapText="1"/>
    </xf>
    <xf numFmtId="164" fontId="16" fillId="34" borderId="11" xfId="1" applyNumberFormat="1" applyFont="1" applyFill="1" applyBorder="1" applyAlignment="1">
      <alignment horizontal="center"/>
    </xf>
    <xf numFmtId="164" fontId="16" fillId="34" borderId="26" xfId="1" applyNumberFormat="1" applyFont="1" applyFill="1" applyBorder="1" applyAlignment="1">
      <alignment horizontal="center"/>
    </xf>
    <xf numFmtId="49" fontId="16" fillId="0" borderId="28" xfId="1" applyNumberFormat="1" applyFont="1" applyBorder="1" applyAlignment="1">
      <alignment horizontal="left"/>
    </xf>
    <xf numFmtId="0" fontId="0" fillId="0" borderId="0" xfId="0" applyAlignment="1">
      <alignment horizontal="left" wrapText="1"/>
    </xf>
    <xf numFmtId="0" fontId="0" fillId="0" borderId="14" xfId="0" quotePrefix="1" applyBorder="1" applyAlignment="1">
      <alignment horizontal="center" vertical="center"/>
    </xf>
    <xf numFmtId="0" fontId="0" fillId="0" borderId="16" xfId="0" quotePrefix="1" applyBorder="1" applyAlignment="1">
      <alignment horizontal="center" vertical="center"/>
    </xf>
    <xf numFmtId="0" fontId="0" fillId="0" borderId="18" xfId="0" quotePrefix="1" applyBorder="1" applyAlignment="1">
      <alignment horizontal="center" vertical="center"/>
    </xf>
    <xf numFmtId="0" fontId="0" fillId="0" borderId="10" xfId="0" quotePrefix="1" applyBorder="1" applyAlignment="1">
      <alignment horizontal="center" vertical="center"/>
    </xf>
    <xf numFmtId="0" fontId="0" fillId="0" borderId="12" xfId="0" quotePrefix="1" applyBorder="1" applyAlignment="1">
      <alignment horizontal="center" vertical="center"/>
    </xf>
    <xf numFmtId="0" fontId="16" fillId="33" borderId="18" xfId="0" applyFont="1" applyFill="1" applyBorder="1" applyAlignment="1">
      <alignment horizontal="center" vertical="center" wrapText="1"/>
    </xf>
    <xf numFmtId="0" fontId="16" fillId="33" borderId="19" xfId="0" applyFont="1" applyFill="1" applyBorder="1" applyAlignment="1">
      <alignment horizontal="center" vertical="center" wrapText="1"/>
    </xf>
    <xf numFmtId="49" fontId="16" fillId="0" borderId="0" xfId="1" applyNumberFormat="1" applyFont="1" applyBorder="1" applyAlignment="1">
      <alignment horizontal="left"/>
    </xf>
    <xf numFmtId="164" fontId="16" fillId="34" borderId="10" xfId="1" applyNumberFormat="1" applyFont="1" applyFill="1" applyBorder="1" applyAlignment="1">
      <alignment horizontal="center"/>
    </xf>
    <xf numFmtId="0" fontId="16" fillId="33" borderId="20" xfId="0" applyFont="1" applyFill="1" applyBorder="1" applyAlignment="1">
      <alignment horizontal="center" wrapText="1"/>
    </xf>
    <xf numFmtId="0" fontId="16" fillId="33" borderId="25" xfId="0" applyFont="1" applyFill="1" applyBorder="1" applyAlignment="1">
      <alignment horizontal="center" wrapText="1"/>
    </xf>
  </cellXfs>
  <cellStyles count="44">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3"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ms.usda.gov/rules-regulations/mmr/dmr"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ams.usda.gov/rules-regulations/mmr/dmr"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ams.usda.gov/rules-regulations/mmr/dmr"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nass.usda.gov/" TargetMode="External"/><Relationship Id="rId1" Type="http://schemas.openxmlformats.org/officeDocument/2006/relationships/hyperlink" Target="https://www.ams.usda.gov/rules-regulations/mmr/dm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30"/>
  <sheetViews>
    <sheetView showGridLines="0" tabSelected="1" zoomScaleNormal="100" workbookViewId="0">
      <selection sqref="A1:G1"/>
    </sheetView>
  </sheetViews>
  <sheetFormatPr defaultRowHeight="14.4" x14ac:dyDescent="0.3"/>
  <cols>
    <col min="1" max="1" width="10.77734375" customWidth="1"/>
    <col min="2" max="2" width="10.77734375" style="1" customWidth="1"/>
    <col min="3" max="7" width="15.77734375" style="2" customWidth="1"/>
  </cols>
  <sheetData>
    <row r="1" spans="1:9" ht="40.049999999999997" customHeight="1" x14ac:dyDescent="0.35">
      <c r="A1" s="82" t="s">
        <v>44</v>
      </c>
      <c r="B1" s="82"/>
      <c r="C1" s="82"/>
      <c r="D1" s="82"/>
      <c r="E1" s="82"/>
      <c r="F1" s="82"/>
      <c r="G1" s="82"/>
      <c r="I1" s="65"/>
    </row>
    <row r="2" spans="1:9" ht="15" customHeight="1" thickBot="1" x14ac:dyDescent="0.4">
      <c r="A2" s="87"/>
      <c r="B2" s="87"/>
      <c r="C2" s="87"/>
      <c r="D2" s="87"/>
      <c r="E2" s="87"/>
      <c r="F2" s="87"/>
      <c r="G2" s="87"/>
      <c r="I2" s="65"/>
    </row>
    <row r="3" spans="1:9" ht="15" customHeight="1" x14ac:dyDescent="0.3">
      <c r="A3" s="89" t="s">
        <v>4</v>
      </c>
      <c r="B3" s="91" t="s">
        <v>27</v>
      </c>
      <c r="C3" s="93" t="s">
        <v>0</v>
      </c>
      <c r="D3" s="93"/>
      <c r="E3" s="93"/>
      <c r="F3" s="93"/>
      <c r="G3" s="94"/>
    </row>
    <row r="4" spans="1:9" ht="29.4" thickBot="1" x14ac:dyDescent="0.35">
      <c r="A4" s="90"/>
      <c r="B4" s="92"/>
      <c r="C4" s="5" t="s">
        <v>1</v>
      </c>
      <c r="D4" s="5" t="s">
        <v>18</v>
      </c>
      <c r="E4" s="5" t="s">
        <v>19</v>
      </c>
      <c r="F4" s="5" t="s">
        <v>2</v>
      </c>
      <c r="G4" s="47" t="s">
        <v>3</v>
      </c>
    </row>
    <row r="5" spans="1:9" x14ac:dyDescent="0.3">
      <c r="A5" s="86">
        <v>2014</v>
      </c>
      <c r="B5" s="27">
        <v>41643</v>
      </c>
      <c r="C5" s="28">
        <v>3145573</v>
      </c>
      <c r="D5" s="28">
        <v>10697432</v>
      </c>
      <c r="E5" s="28">
        <v>10433576</v>
      </c>
      <c r="F5" s="28">
        <v>4395457</v>
      </c>
      <c r="G5" s="29">
        <v>14423960</v>
      </c>
    </row>
    <row r="6" spans="1:9" x14ac:dyDescent="0.3">
      <c r="A6" s="84"/>
      <c r="B6" s="13">
        <v>41650</v>
      </c>
      <c r="C6" s="6">
        <v>3468528</v>
      </c>
      <c r="D6" s="6">
        <v>10436567</v>
      </c>
      <c r="E6" s="6">
        <v>10496327</v>
      </c>
      <c r="F6" s="6">
        <v>6143879</v>
      </c>
      <c r="G6" s="21">
        <v>18600280</v>
      </c>
    </row>
    <row r="7" spans="1:9" x14ac:dyDescent="0.3">
      <c r="A7" s="84"/>
      <c r="B7" s="13">
        <v>41657</v>
      </c>
      <c r="C7" s="6">
        <v>2890009</v>
      </c>
      <c r="D7" s="6">
        <v>10181065</v>
      </c>
      <c r="E7" s="6">
        <v>9849953</v>
      </c>
      <c r="F7" s="6">
        <v>6776690</v>
      </c>
      <c r="G7" s="21">
        <v>22151860</v>
      </c>
    </row>
    <row r="8" spans="1:9" x14ac:dyDescent="0.3">
      <c r="A8" s="84"/>
      <c r="B8" s="13">
        <v>41664</v>
      </c>
      <c r="C8" s="6">
        <v>6118325</v>
      </c>
      <c r="D8" s="6">
        <v>9712789</v>
      </c>
      <c r="E8" s="6">
        <v>9782170</v>
      </c>
      <c r="F8" s="6">
        <v>7511611</v>
      </c>
      <c r="G8" s="21">
        <v>17947704</v>
      </c>
    </row>
    <row r="9" spans="1:9" x14ac:dyDescent="0.3">
      <c r="A9" s="84"/>
      <c r="B9" s="13">
        <v>41671</v>
      </c>
      <c r="C9" s="6">
        <v>3348407</v>
      </c>
      <c r="D9" s="6">
        <v>9628023</v>
      </c>
      <c r="E9" s="6">
        <v>9209445</v>
      </c>
      <c r="F9" s="6">
        <v>7238857</v>
      </c>
      <c r="G9" s="21">
        <v>16833297</v>
      </c>
    </row>
    <row r="10" spans="1:9" x14ac:dyDescent="0.3">
      <c r="A10" s="84"/>
      <c r="B10" s="13">
        <v>41678</v>
      </c>
      <c r="C10" s="6">
        <v>4137726</v>
      </c>
      <c r="D10" s="6">
        <v>9825789</v>
      </c>
      <c r="E10" s="6">
        <v>10350172</v>
      </c>
      <c r="F10" s="6">
        <v>6783268</v>
      </c>
      <c r="G10" s="21">
        <v>20580175</v>
      </c>
    </row>
    <row r="11" spans="1:9" x14ac:dyDescent="0.3">
      <c r="A11" s="84"/>
      <c r="B11" s="13">
        <v>41685</v>
      </c>
      <c r="C11" s="6">
        <v>3694684</v>
      </c>
      <c r="D11" s="6">
        <v>9090078</v>
      </c>
      <c r="E11" s="6">
        <v>9721245</v>
      </c>
      <c r="F11" s="6">
        <v>5624747</v>
      </c>
      <c r="G11" s="21">
        <v>16111772</v>
      </c>
    </row>
    <row r="12" spans="1:9" x14ac:dyDescent="0.3">
      <c r="A12" s="84"/>
      <c r="B12" s="13">
        <v>41692</v>
      </c>
      <c r="C12" s="6">
        <v>2758401</v>
      </c>
      <c r="D12" s="6">
        <v>10797249</v>
      </c>
      <c r="E12" s="6">
        <v>9712372</v>
      </c>
      <c r="F12" s="6">
        <v>6033690</v>
      </c>
      <c r="G12" s="21">
        <v>17770338</v>
      </c>
    </row>
    <row r="13" spans="1:9" x14ac:dyDescent="0.3">
      <c r="A13" s="84"/>
      <c r="B13" s="13">
        <v>41699</v>
      </c>
      <c r="C13" s="6">
        <v>3858078</v>
      </c>
      <c r="D13" s="6">
        <v>9627733</v>
      </c>
      <c r="E13" s="6">
        <v>8864719</v>
      </c>
      <c r="F13" s="6">
        <v>6839370</v>
      </c>
      <c r="G13" s="21">
        <v>19243172</v>
      </c>
    </row>
    <row r="14" spans="1:9" x14ac:dyDescent="0.3">
      <c r="A14" s="84"/>
      <c r="B14" s="13">
        <v>41706</v>
      </c>
      <c r="C14" s="6">
        <v>2864973</v>
      </c>
      <c r="D14" s="6">
        <v>12575597</v>
      </c>
      <c r="E14" s="6">
        <v>8630241</v>
      </c>
      <c r="F14" s="6">
        <v>6321812</v>
      </c>
      <c r="G14" s="21">
        <v>17829678</v>
      </c>
    </row>
    <row r="15" spans="1:9" x14ac:dyDescent="0.3">
      <c r="A15" s="84"/>
      <c r="B15" s="13">
        <v>41713</v>
      </c>
      <c r="C15" s="6">
        <v>2764078</v>
      </c>
      <c r="D15" s="6">
        <v>10783558</v>
      </c>
      <c r="E15" s="6">
        <v>9334976</v>
      </c>
      <c r="F15" s="6">
        <v>6444304</v>
      </c>
      <c r="G15" s="21">
        <v>17735642</v>
      </c>
    </row>
    <row r="16" spans="1:9" x14ac:dyDescent="0.3">
      <c r="A16" s="84"/>
      <c r="B16" s="13">
        <v>41720</v>
      </c>
      <c r="C16" s="6">
        <v>5658194</v>
      </c>
      <c r="D16" s="6">
        <v>11406725</v>
      </c>
      <c r="E16" s="6">
        <v>8710000</v>
      </c>
      <c r="F16" s="6">
        <v>6864945</v>
      </c>
      <c r="G16" s="21">
        <v>17200017</v>
      </c>
    </row>
    <row r="17" spans="1:7" x14ac:dyDescent="0.3">
      <c r="A17" s="84"/>
      <c r="B17" s="13">
        <v>41727</v>
      </c>
      <c r="C17" s="6">
        <v>4089917</v>
      </c>
      <c r="D17" s="6">
        <v>11890324</v>
      </c>
      <c r="E17" s="6">
        <v>9275047</v>
      </c>
      <c r="F17" s="6">
        <v>6819613</v>
      </c>
      <c r="G17" s="21">
        <v>20311337</v>
      </c>
    </row>
    <row r="18" spans="1:7" x14ac:dyDescent="0.3">
      <c r="A18" s="84"/>
      <c r="B18" s="13">
        <v>41734</v>
      </c>
      <c r="C18" s="6">
        <v>2647090</v>
      </c>
      <c r="D18" s="6">
        <v>10636462</v>
      </c>
      <c r="E18" s="6">
        <v>9873253</v>
      </c>
      <c r="F18" s="6">
        <v>7304986</v>
      </c>
      <c r="G18" s="21">
        <v>24268725</v>
      </c>
    </row>
    <row r="19" spans="1:7" x14ac:dyDescent="0.3">
      <c r="A19" s="84"/>
      <c r="B19" s="13">
        <v>41741</v>
      </c>
      <c r="C19" s="6">
        <v>2757348</v>
      </c>
      <c r="D19" s="6">
        <v>12813039</v>
      </c>
      <c r="E19" s="6">
        <v>9469157</v>
      </c>
      <c r="F19" s="6">
        <v>6344515</v>
      </c>
      <c r="G19" s="21">
        <v>27768394</v>
      </c>
    </row>
    <row r="20" spans="1:7" x14ac:dyDescent="0.3">
      <c r="A20" s="84"/>
      <c r="B20" s="13">
        <v>41748</v>
      </c>
      <c r="C20" s="6">
        <v>3086229</v>
      </c>
      <c r="D20" s="6">
        <v>13255546</v>
      </c>
      <c r="E20" s="6">
        <v>8884327</v>
      </c>
      <c r="F20" s="6">
        <v>7306646</v>
      </c>
      <c r="G20" s="21">
        <v>21487607</v>
      </c>
    </row>
    <row r="21" spans="1:7" x14ac:dyDescent="0.3">
      <c r="A21" s="84"/>
      <c r="B21" s="13">
        <v>41755</v>
      </c>
      <c r="C21" s="6">
        <v>6324654</v>
      </c>
      <c r="D21" s="6">
        <v>12229321</v>
      </c>
      <c r="E21" s="6">
        <v>9518682</v>
      </c>
      <c r="F21" s="6">
        <v>7398131</v>
      </c>
      <c r="G21" s="21">
        <v>19166675</v>
      </c>
    </row>
    <row r="22" spans="1:7" x14ac:dyDescent="0.3">
      <c r="A22" s="84"/>
      <c r="B22" s="13">
        <v>41762</v>
      </c>
      <c r="C22" s="6">
        <v>3856954</v>
      </c>
      <c r="D22" s="6">
        <v>11318467</v>
      </c>
      <c r="E22" s="6">
        <v>10329392</v>
      </c>
      <c r="F22" s="6">
        <v>8212183</v>
      </c>
      <c r="G22" s="21">
        <v>28150286</v>
      </c>
    </row>
    <row r="23" spans="1:7" x14ac:dyDescent="0.3">
      <c r="A23" s="84"/>
      <c r="B23" s="13">
        <v>41769</v>
      </c>
      <c r="C23" s="6">
        <v>4410235</v>
      </c>
      <c r="D23" s="6">
        <v>12368048</v>
      </c>
      <c r="E23" s="6">
        <v>9178463</v>
      </c>
      <c r="F23" s="6">
        <v>9506902</v>
      </c>
      <c r="G23" s="21">
        <v>29032948</v>
      </c>
    </row>
    <row r="24" spans="1:7" x14ac:dyDescent="0.3">
      <c r="A24" s="84"/>
      <c r="B24" s="13">
        <v>41776</v>
      </c>
      <c r="C24" s="6">
        <v>3789819</v>
      </c>
      <c r="D24" s="6">
        <v>13196519</v>
      </c>
      <c r="E24" s="6">
        <v>10115480</v>
      </c>
      <c r="F24" s="6">
        <v>8780035</v>
      </c>
      <c r="G24" s="21">
        <v>29360118</v>
      </c>
    </row>
    <row r="25" spans="1:7" x14ac:dyDescent="0.3">
      <c r="A25" s="84"/>
      <c r="B25" s="13">
        <v>41783</v>
      </c>
      <c r="C25" s="6">
        <v>5440889</v>
      </c>
      <c r="D25" s="6">
        <v>13015421</v>
      </c>
      <c r="E25" s="6">
        <v>8604343</v>
      </c>
      <c r="F25" s="6">
        <v>8781006</v>
      </c>
      <c r="G25" s="21">
        <v>36279431</v>
      </c>
    </row>
    <row r="26" spans="1:7" x14ac:dyDescent="0.3">
      <c r="A26" s="84"/>
      <c r="B26" s="13">
        <v>41790</v>
      </c>
      <c r="C26" s="6">
        <v>4822912</v>
      </c>
      <c r="D26" s="6">
        <v>12918497</v>
      </c>
      <c r="E26" s="6">
        <v>9999196</v>
      </c>
      <c r="F26" s="6">
        <v>8031366</v>
      </c>
      <c r="G26" s="21">
        <v>21704907</v>
      </c>
    </row>
    <row r="27" spans="1:7" x14ac:dyDescent="0.3">
      <c r="A27" s="84"/>
      <c r="B27" s="13">
        <v>41797</v>
      </c>
      <c r="C27" s="6">
        <v>3652109</v>
      </c>
      <c r="D27" s="6">
        <v>12605756</v>
      </c>
      <c r="E27" s="6">
        <v>11091968</v>
      </c>
      <c r="F27" s="6">
        <v>8741576</v>
      </c>
      <c r="G27" s="21">
        <v>22484842</v>
      </c>
    </row>
    <row r="28" spans="1:7" x14ac:dyDescent="0.3">
      <c r="A28" s="84"/>
      <c r="B28" s="13">
        <v>41804</v>
      </c>
      <c r="C28" s="6">
        <v>4453420</v>
      </c>
      <c r="D28" s="6">
        <v>14328194</v>
      </c>
      <c r="E28" s="6">
        <v>10462140</v>
      </c>
      <c r="F28" s="6">
        <v>6892467</v>
      </c>
      <c r="G28" s="21">
        <v>22986925</v>
      </c>
    </row>
    <row r="29" spans="1:7" x14ac:dyDescent="0.3">
      <c r="A29" s="84"/>
      <c r="B29" s="13">
        <v>41811</v>
      </c>
      <c r="C29" s="6">
        <v>4833637</v>
      </c>
      <c r="D29" s="6">
        <v>13193820</v>
      </c>
      <c r="E29" s="6">
        <v>10566722</v>
      </c>
      <c r="F29" s="6">
        <v>9000481</v>
      </c>
      <c r="G29" s="21">
        <v>18073791</v>
      </c>
    </row>
    <row r="30" spans="1:7" x14ac:dyDescent="0.3">
      <c r="A30" s="84"/>
      <c r="B30" s="13">
        <v>41818</v>
      </c>
      <c r="C30" s="6">
        <v>4010820</v>
      </c>
      <c r="D30" s="6">
        <v>10539035</v>
      </c>
      <c r="E30" s="6">
        <v>9765195</v>
      </c>
      <c r="F30" s="6">
        <v>8076333</v>
      </c>
      <c r="G30" s="21">
        <v>19360971</v>
      </c>
    </row>
    <row r="31" spans="1:7" x14ac:dyDescent="0.3">
      <c r="A31" s="84"/>
      <c r="B31" s="13">
        <v>41825</v>
      </c>
      <c r="C31" s="6">
        <v>2929600</v>
      </c>
      <c r="D31" s="6">
        <v>10338575</v>
      </c>
      <c r="E31" s="6">
        <v>8683292</v>
      </c>
      <c r="F31" s="6">
        <v>5923092</v>
      </c>
      <c r="G31" s="21">
        <v>22354811</v>
      </c>
    </row>
    <row r="32" spans="1:7" x14ac:dyDescent="0.3">
      <c r="A32" s="84"/>
      <c r="B32" s="13">
        <v>41832</v>
      </c>
      <c r="C32" s="6">
        <v>4067251</v>
      </c>
      <c r="D32" s="6">
        <v>13492990</v>
      </c>
      <c r="E32" s="6">
        <v>10609167</v>
      </c>
      <c r="F32" s="6">
        <v>8713265</v>
      </c>
      <c r="G32" s="21">
        <v>18873213</v>
      </c>
    </row>
    <row r="33" spans="1:7" x14ac:dyDescent="0.3">
      <c r="A33" s="84"/>
      <c r="B33" s="13">
        <v>41839</v>
      </c>
      <c r="C33" s="6">
        <v>4152478</v>
      </c>
      <c r="D33" s="6">
        <v>12123412</v>
      </c>
      <c r="E33" s="6">
        <v>10274911</v>
      </c>
      <c r="F33" s="6">
        <v>8201656</v>
      </c>
      <c r="G33" s="21">
        <v>19174843</v>
      </c>
    </row>
    <row r="34" spans="1:7" x14ac:dyDescent="0.3">
      <c r="A34" s="84"/>
      <c r="B34" s="13">
        <v>41846</v>
      </c>
      <c r="C34" s="6">
        <v>4115485</v>
      </c>
      <c r="D34" s="6">
        <v>11722358</v>
      </c>
      <c r="E34" s="6">
        <v>11025828</v>
      </c>
      <c r="F34" s="6">
        <v>8845522</v>
      </c>
      <c r="G34" s="21">
        <v>19467926</v>
      </c>
    </row>
    <row r="35" spans="1:7" x14ac:dyDescent="0.3">
      <c r="A35" s="84"/>
      <c r="B35" s="13">
        <v>41853</v>
      </c>
      <c r="C35" s="6">
        <v>4976336</v>
      </c>
      <c r="D35" s="6">
        <v>11335282</v>
      </c>
      <c r="E35" s="6">
        <v>9453812</v>
      </c>
      <c r="F35" s="6">
        <v>7643188</v>
      </c>
      <c r="G35" s="21">
        <v>17614308</v>
      </c>
    </row>
    <row r="36" spans="1:7" x14ac:dyDescent="0.3">
      <c r="A36" s="84"/>
      <c r="B36" s="13">
        <v>41860</v>
      </c>
      <c r="C36" s="6">
        <v>3178549</v>
      </c>
      <c r="D36" s="6">
        <v>12069930</v>
      </c>
      <c r="E36" s="6">
        <v>10043006</v>
      </c>
      <c r="F36" s="6">
        <v>7589827</v>
      </c>
      <c r="G36" s="21">
        <v>18494226</v>
      </c>
    </row>
    <row r="37" spans="1:7" x14ac:dyDescent="0.3">
      <c r="A37" s="84"/>
      <c r="B37" s="13">
        <v>41867</v>
      </c>
      <c r="C37" s="6">
        <v>6592229</v>
      </c>
      <c r="D37" s="6">
        <v>12509274</v>
      </c>
      <c r="E37" s="6">
        <v>10500551</v>
      </c>
      <c r="F37" s="6">
        <v>8018594</v>
      </c>
      <c r="G37" s="21">
        <v>18865435</v>
      </c>
    </row>
    <row r="38" spans="1:7" x14ac:dyDescent="0.3">
      <c r="A38" s="84"/>
      <c r="B38" s="13">
        <v>41874</v>
      </c>
      <c r="C38" s="6">
        <v>4708239</v>
      </c>
      <c r="D38" s="6">
        <v>10253361</v>
      </c>
      <c r="E38" s="6">
        <v>10547872</v>
      </c>
      <c r="F38" s="6">
        <v>8013781</v>
      </c>
      <c r="G38" s="21">
        <v>19670387</v>
      </c>
    </row>
    <row r="39" spans="1:7" x14ac:dyDescent="0.3">
      <c r="A39" s="84"/>
      <c r="B39" s="13">
        <v>41881</v>
      </c>
      <c r="C39" s="6">
        <v>4952771</v>
      </c>
      <c r="D39" s="6">
        <v>10263110</v>
      </c>
      <c r="E39" s="6">
        <v>10150215</v>
      </c>
      <c r="F39" s="6">
        <v>7156013</v>
      </c>
      <c r="G39" s="21">
        <v>20872904</v>
      </c>
    </row>
    <row r="40" spans="1:7" x14ac:dyDescent="0.3">
      <c r="A40" s="84"/>
      <c r="B40" s="13">
        <v>41888</v>
      </c>
      <c r="C40" s="6">
        <v>3812017</v>
      </c>
      <c r="D40" s="6">
        <v>10728605</v>
      </c>
      <c r="E40" s="6">
        <v>10134094</v>
      </c>
      <c r="F40" s="6">
        <v>6894123</v>
      </c>
      <c r="G40" s="21">
        <v>37450381</v>
      </c>
    </row>
    <row r="41" spans="1:7" x14ac:dyDescent="0.3">
      <c r="A41" s="84"/>
      <c r="B41" s="13">
        <v>41895</v>
      </c>
      <c r="C41" s="6">
        <v>3923201</v>
      </c>
      <c r="D41" s="6">
        <v>12057887</v>
      </c>
      <c r="E41" s="6">
        <v>9747840</v>
      </c>
      <c r="F41" s="6">
        <v>9277043</v>
      </c>
      <c r="G41" s="21">
        <v>37128489</v>
      </c>
    </row>
    <row r="42" spans="1:7" x14ac:dyDescent="0.3">
      <c r="A42" s="84"/>
      <c r="B42" s="13">
        <v>41902</v>
      </c>
      <c r="C42" s="6">
        <v>3802514</v>
      </c>
      <c r="D42" s="6">
        <v>10860334</v>
      </c>
      <c r="E42" s="6">
        <v>9613316</v>
      </c>
      <c r="F42" s="6">
        <v>7913482</v>
      </c>
      <c r="G42" s="21">
        <v>21422541</v>
      </c>
    </row>
    <row r="43" spans="1:7" x14ac:dyDescent="0.3">
      <c r="A43" s="84"/>
      <c r="B43" s="13">
        <v>41909</v>
      </c>
      <c r="C43" s="6">
        <v>3511099</v>
      </c>
      <c r="D43" s="6">
        <v>12258165</v>
      </c>
      <c r="E43" s="6">
        <v>9391024</v>
      </c>
      <c r="F43" s="6">
        <v>7507128</v>
      </c>
      <c r="G43" s="21">
        <v>40625912</v>
      </c>
    </row>
    <row r="44" spans="1:7" x14ac:dyDescent="0.3">
      <c r="A44" s="84"/>
      <c r="B44" s="13">
        <v>41916</v>
      </c>
      <c r="C44" s="6">
        <v>2889766</v>
      </c>
      <c r="D44" s="6">
        <v>12988244</v>
      </c>
      <c r="E44" s="6">
        <v>9586457</v>
      </c>
      <c r="F44" s="6">
        <v>6773416</v>
      </c>
      <c r="G44" s="21">
        <v>17566414</v>
      </c>
    </row>
    <row r="45" spans="1:7" x14ac:dyDescent="0.3">
      <c r="A45" s="84"/>
      <c r="B45" s="13">
        <v>41923</v>
      </c>
      <c r="C45" s="6">
        <v>3234534</v>
      </c>
      <c r="D45" s="6">
        <v>11618127</v>
      </c>
      <c r="E45" s="6">
        <v>8367413</v>
      </c>
      <c r="F45" s="6">
        <v>6937874</v>
      </c>
      <c r="G45" s="21">
        <v>16531854</v>
      </c>
    </row>
    <row r="46" spans="1:7" x14ac:dyDescent="0.3">
      <c r="A46" s="84"/>
      <c r="B46" s="13">
        <v>41930</v>
      </c>
      <c r="C46" s="6">
        <v>3090820</v>
      </c>
      <c r="D46" s="6">
        <v>13601073</v>
      </c>
      <c r="E46" s="6">
        <v>9378425</v>
      </c>
      <c r="F46" s="6">
        <v>7784592</v>
      </c>
      <c r="G46" s="21">
        <v>18075979</v>
      </c>
    </row>
    <row r="47" spans="1:7" x14ac:dyDescent="0.3">
      <c r="A47" s="84"/>
      <c r="B47" s="13">
        <v>41937</v>
      </c>
      <c r="C47" s="6">
        <v>3539634</v>
      </c>
      <c r="D47" s="6">
        <v>13377892</v>
      </c>
      <c r="E47" s="6">
        <v>9883909</v>
      </c>
      <c r="F47" s="6">
        <v>7774858</v>
      </c>
      <c r="G47" s="21">
        <v>17010807</v>
      </c>
    </row>
    <row r="48" spans="1:7" x14ac:dyDescent="0.3">
      <c r="A48" s="84"/>
      <c r="B48" s="13">
        <v>41944</v>
      </c>
      <c r="C48" s="6">
        <v>3814843</v>
      </c>
      <c r="D48" s="6">
        <v>11369321</v>
      </c>
      <c r="E48" s="6">
        <v>8972580</v>
      </c>
      <c r="F48" s="6">
        <v>7492164</v>
      </c>
      <c r="G48" s="21">
        <v>17067915</v>
      </c>
    </row>
    <row r="49" spans="1:7" x14ac:dyDescent="0.3">
      <c r="A49" s="84"/>
      <c r="B49" s="13">
        <v>41951</v>
      </c>
      <c r="C49" s="6">
        <v>4196101</v>
      </c>
      <c r="D49" s="6">
        <v>11924701</v>
      </c>
      <c r="E49" s="6">
        <v>9587393</v>
      </c>
      <c r="F49" s="6">
        <v>6860087</v>
      </c>
      <c r="G49" s="21">
        <v>16718949</v>
      </c>
    </row>
    <row r="50" spans="1:7" x14ac:dyDescent="0.3">
      <c r="A50" s="84"/>
      <c r="B50" s="13">
        <v>41958</v>
      </c>
      <c r="C50" s="6">
        <v>3899040</v>
      </c>
      <c r="D50" s="6">
        <v>11480637</v>
      </c>
      <c r="E50" s="6">
        <v>7235356</v>
      </c>
      <c r="F50" s="6">
        <v>7022774</v>
      </c>
      <c r="G50" s="21">
        <v>18513421</v>
      </c>
    </row>
    <row r="51" spans="1:7" x14ac:dyDescent="0.3">
      <c r="A51" s="84"/>
      <c r="B51" s="13">
        <v>41965</v>
      </c>
      <c r="C51" s="6">
        <v>3182167</v>
      </c>
      <c r="D51" s="6">
        <v>12908217</v>
      </c>
      <c r="E51" s="6">
        <v>10376595</v>
      </c>
      <c r="F51" s="6">
        <v>7304004</v>
      </c>
      <c r="G51" s="21">
        <v>22105731</v>
      </c>
    </row>
    <row r="52" spans="1:7" x14ac:dyDescent="0.3">
      <c r="A52" s="84"/>
      <c r="B52" s="13">
        <v>41972</v>
      </c>
      <c r="C52" s="6">
        <v>2874465</v>
      </c>
      <c r="D52" s="6">
        <v>10197572</v>
      </c>
      <c r="E52" s="6">
        <v>8641700</v>
      </c>
      <c r="F52" s="6">
        <v>5198763</v>
      </c>
      <c r="G52" s="21">
        <v>16888709</v>
      </c>
    </row>
    <row r="53" spans="1:7" x14ac:dyDescent="0.3">
      <c r="A53" s="84"/>
      <c r="B53" s="13">
        <v>41979</v>
      </c>
      <c r="C53" s="6">
        <v>4268052</v>
      </c>
      <c r="D53" s="6">
        <v>13446331</v>
      </c>
      <c r="E53" s="6">
        <v>9961261</v>
      </c>
      <c r="F53" s="6">
        <v>10354561</v>
      </c>
      <c r="G53" s="21">
        <v>20173602</v>
      </c>
    </row>
    <row r="54" spans="1:7" x14ac:dyDescent="0.3">
      <c r="A54" s="84"/>
      <c r="B54" s="13">
        <v>41986</v>
      </c>
      <c r="C54" s="6">
        <v>3116542</v>
      </c>
      <c r="D54" s="6">
        <v>14174611</v>
      </c>
      <c r="E54" s="6">
        <v>10442002</v>
      </c>
      <c r="F54" s="6">
        <v>8499163</v>
      </c>
      <c r="G54" s="21">
        <v>20181194</v>
      </c>
    </row>
    <row r="55" spans="1:7" x14ac:dyDescent="0.3">
      <c r="A55" s="84"/>
      <c r="B55" s="13">
        <v>41993</v>
      </c>
      <c r="C55" s="6">
        <v>3043784</v>
      </c>
      <c r="D55" s="6">
        <v>13450757</v>
      </c>
      <c r="E55" s="6">
        <v>9999121</v>
      </c>
      <c r="F55" s="6">
        <v>6400243</v>
      </c>
      <c r="G55" s="21">
        <v>18137407</v>
      </c>
    </row>
    <row r="56" spans="1:7" ht="15" thickBot="1" x14ac:dyDescent="0.35">
      <c r="A56" s="85"/>
      <c r="B56" s="26">
        <v>42000</v>
      </c>
      <c r="C56" s="24">
        <v>1984209</v>
      </c>
      <c r="D56" s="24">
        <v>10239208</v>
      </c>
      <c r="E56" s="24">
        <v>8306632</v>
      </c>
      <c r="F56" s="24">
        <v>3452400</v>
      </c>
      <c r="G56" s="22">
        <v>11625091</v>
      </c>
    </row>
    <row r="57" spans="1:7" x14ac:dyDescent="0.3">
      <c r="A57" s="83">
        <v>2015</v>
      </c>
      <c r="B57" s="30">
        <v>42007</v>
      </c>
      <c r="C57" s="9">
        <v>2527650</v>
      </c>
      <c r="D57" s="9">
        <v>12816525</v>
      </c>
      <c r="E57" s="9">
        <v>9122463</v>
      </c>
      <c r="F57" s="9">
        <v>3380747</v>
      </c>
      <c r="G57" s="31">
        <v>13817426</v>
      </c>
    </row>
    <row r="58" spans="1:7" x14ac:dyDescent="0.3">
      <c r="A58" s="84"/>
      <c r="B58" s="13">
        <v>42014</v>
      </c>
      <c r="C58" s="6">
        <v>5191847</v>
      </c>
      <c r="D58" s="6">
        <v>16364481</v>
      </c>
      <c r="E58" s="6">
        <v>10718107</v>
      </c>
      <c r="F58" s="6">
        <v>7648670</v>
      </c>
      <c r="G58" s="21">
        <v>21954611</v>
      </c>
    </row>
    <row r="59" spans="1:7" x14ac:dyDescent="0.3">
      <c r="A59" s="84"/>
      <c r="B59" s="13">
        <v>42021</v>
      </c>
      <c r="C59" s="6">
        <v>3708678</v>
      </c>
      <c r="D59" s="6">
        <v>13332025</v>
      </c>
      <c r="E59" s="6">
        <v>9843246</v>
      </c>
      <c r="F59" s="6">
        <v>7869120</v>
      </c>
      <c r="G59" s="21">
        <v>26036751</v>
      </c>
    </row>
    <row r="60" spans="1:7" x14ac:dyDescent="0.3">
      <c r="A60" s="84"/>
      <c r="B60" s="13">
        <v>42028</v>
      </c>
      <c r="C60" s="6">
        <v>4561931</v>
      </c>
      <c r="D60" s="6">
        <v>13834623</v>
      </c>
      <c r="E60" s="6">
        <v>9927461</v>
      </c>
      <c r="F60" s="6">
        <v>6493869</v>
      </c>
      <c r="G60" s="21">
        <v>22851544</v>
      </c>
    </row>
    <row r="61" spans="1:7" x14ac:dyDescent="0.3">
      <c r="A61" s="84"/>
      <c r="B61" s="13">
        <v>42035</v>
      </c>
      <c r="C61" s="6">
        <v>6263066</v>
      </c>
      <c r="D61" s="6">
        <v>13261032</v>
      </c>
      <c r="E61" s="6">
        <v>10492928</v>
      </c>
      <c r="F61" s="6">
        <v>5184735</v>
      </c>
      <c r="G61" s="21">
        <v>33819312</v>
      </c>
    </row>
    <row r="62" spans="1:7" x14ac:dyDescent="0.3">
      <c r="A62" s="84"/>
      <c r="B62" s="13">
        <v>42042</v>
      </c>
      <c r="C62" s="6">
        <v>5916869</v>
      </c>
      <c r="D62" s="6">
        <v>11343681</v>
      </c>
      <c r="E62" s="6">
        <v>10173876</v>
      </c>
      <c r="F62" s="6">
        <v>5810147</v>
      </c>
      <c r="G62" s="21">
        <v>19758351</v>
      </c>
    </row>
    <row r="63" spans="1:7" x14ac:dyDescent="0.3">
      <c r="A63" s="84"/>
      <c r="B63" s="13">
        <v>42049</v>
      </c>
      <c r="C63" s="6">
        <v>4281858</v>
      </c>
      <c r="D63" s="6">
        <v>12543193</v>
      </c>
      <c r="E63" s="6">
        <v>9930522</v>
      </c>
      <c r="F63" s="6">
        <v>7419031</v>
      </c>
      <c r="G63" s="21">
        <v>23175317</v>
      </c>
    </row>
    <row r="64" spans="1:7" x14ac:dyDescent="0.3">
      <c r="A64" s="84"/>
      <c r="B64" s="13">
        <v>42056</v>
      </c>
      <c r="C64" s="6">
        <v>4592292</v>
      </c>
      <c r="D64" s="6">
        <v>13613972</v>
      </c>
      <c r="E64" s="6">
        <v>10377959</v>
      </c>
      <c r="F64" s="6">
        <v>9071781</v>
      </c>
      <c r="G64" s="21">
        <v>27985210</v>
      </c>
    </row>
    <row r="65" spans="1:7" x14ac:dyDescent="0.3">
      <c r="A65" s="84"/>
      <c r="B65" s="13">
        <v>42063</v>
      </c>
      <c r="C65" s="6">
        <v>4527474</v>
      </c>
      <c r="D65" s="6">
        <v>14495567</v>
      </c>
      <c r="E65" s="6">
        <v>9890187</v>
      </c>
      <c r="F65" s="6">
        <v>8619181</v>
      </c>
      <c r="G65" s="21">
        <v>26262759</v>
      </c>
    </row>
    <row r="66" spans="1:7" x14ac:dyDescent="0.3">
      <c r="A66" s="84"/>
      <c r="B66" s="13">
        <v>42070</v>
      </c>
      <c r="C66" s="6">
        <v>4661968</v>
      </c>
      <c r="D66" s="6">
        <v>11337722</v>
      </c>
      <c r="E66" s="6">
        <v>10397994</v>
      </c>
      <c r="F66" s="6">
        <v>6022944</v>
      </c>
      <c r="G66" s="21">
        <v>17088529</v>
      </c>
    </row>
    <row r="67" spans="1:7" x14ac:dyDescent="0.3">
      <c r="A67" s="84"/>
      <c r="B67" s="13">
        <v>42077</v>
      </c>
      <c r="C67" s="6">
        <v>2701593</v>
      </c>
      <c r="D67" s="6">
        <v>13885999</v>
      </c>
      <c r="E67" s="6">
        <v>9530547</v>
      </c>
      <c r="F67" s="6">
        <v>7352576</v>
      </c>
      <c r="G67" s="21">
        <v>15190854</v>
      </c>
    </row>
    <row r="68" spans="1:7" x14ac:dyDescent="0.3">
      <c r="A68" s="84"/>
      <c r="B68" s="13">
        <v>42084</v>
      </c>
      <c r="C68" s="6">
        <v>4628483</v>
      </c>
      <c r="D68" s="6">
        <v>13789766</v>
      </c>
      <c r="E68" s="6">
        <v>11098151</v>
      </c>
      <c r="F68" s="6">
        <v>9928897</v>
      </c>
      <c r="G68" s="21">
        <v>20560218</v>
      </c>
    </row>
    <row r="69" spans="1:7" x14ac:dyDescent="0.3">
      <c r="A69" s="84"/>
      <c r="B69" s="13">
        <v>42091</v>
      </c>
      <c r="C69" s="6">
        <v>3013128</v>
      </c>
      <c r="D69" s="6">
        <v>11596941</v>
      </c>
      <c r="E69" s="6">
        <v>9711077</v>
      </c>
      <c r="F69" s="6">
        <v>7100642</v>
      </c>
      <c r="G69" s="21">
        <v>29164527</v>
      </c>
    </row>
    <row r="70" spans="1:7" x14ac:dyDescent="0.3">
      <c r="A70" s="84"/>
      <c r="B70" s="13">
        <v>42098</v>
      </c>
      <c r="C70" s="6">
        <v>2772127</v>
      </c>
      <c r="D70" s="6">
        <v>12424679</v>
      </c>
      <c r="E70" s="6">
        <v>9550948</v>
      </c>
      <c r="F70" s="6">
        <v>6417910</v>
      </c>
      <c r="G70" s="21">
        <v>18901701</v>
      </c>
    </row>
    <row r="71" spans="1:7" x14ac:dyDescent="0.3">
      <c r="A71" s="84"/>
      <c r="B71" s="13">
        <v>42105</v>
      </c>
      <c r="C71" s="6">
        <v>3600851</v>
      </c>
      <c r="D71" s="6">
        <v>12272933</v>
      </c>
      <c r="E71" s="6">
        <v>10137426</v>
      </c>
      <c r="F71" s="6">
        <v>7103602</v>
      </c>
      <c r="G71" s="21">
        <v>22220358</v>
      </c>
    </row>
    <row r="72" spans="1:7" x14ac:dyDescent="0.3">
      <c r="A72" s="84"/>
      <c r="B72" s="13">
        <v>42112</v>
      </c>
      <c r="C72" s="6">
        <v>4880033</v>
      </c>
      <c r="D72" s="6">
        <v>11811671</v>
      </c>
      <c r="E72" s="6">
        <v>10250823</v>
      </c>
      <c r="F72" s="6">
        <v>7157322</v>
      </c>
      <c r="G72" s="21">
        <v>26609589</v>
      </c>
    </row>
    <row r="73" spans="1:7" x14ac:dyDescent="0.3">
      <c r="A73" s="84"/>
      <c r="B73" s="13">
        <v>42119</v>
      </c>
      <c r="C73" s="6">
        <v>3940010</v>
      </c>
      <c r="D73" s="6">
        <v>14248446</v>
      </c>
      <c r="E73" s="6">
        <v>9941803</v>
      </c>
      <c r="F73" s="6">
        <v>7935407</v>
      </c>
      <c r="G73" s="21">
        <v>39647958</v>
      </c>
    </row>
    <row r="74" spans="1:7" x14ac:dyDescent="0.3">
      <c r="A74" s="84"/>
      <c r="B74" s="13">
        <v>42126</v>
      </c>
      <c r="C74" s="6">
        <v>3048841</v>
      </c>
      <c r="D74" s="6">
        <v>11630015</v>
      </c>
      <c r="E74" s="6">
        <v>9894341</v>
      </c>
      <c r="F74" s="6">
        <v>6052462</v>
      </c>
      <c r="G74" s="21">
        <v>19728623</v>
      </c>
    </row>
    <row r="75" spans="1:7" x14ac:dyDescent="0.3">
      <c r="A75" s="84"/>
      <c r="B75" s="13">
        <v>42133</v>
      </c>
      <c r="C75" s="6">
        <v>4111030</v>
      </c>
      <c r="D75" s="6">
        <v>13567385</v>
      </c>
      <c r="E75" s="6">
        <v>9735104</v>
      </c>
      <c r="F75" s="6">
        <v>8079418</v>
      </c>
      <c r="G75" s="21">
        <v>18665544</v>
      </c>
    </row>
    <row r="76" spans="1:7" x14ac:dyDescent="0.3">
      <c r="A76" s="84"/>
      <c r="B76" s="13">
        <v>42140</v>
      </c>
      <c r="C76" s="6">
        <v>4104811</v>
      </c>
      <c r="D76" s="6">
        <v>13662398</v>
      </c>
      <c r="E76" s="6">
        <v>9847401</v>
      </c>
      <c r="F76" s="6">
        <v>7094402</v>
      </c>
      <c r="G76" s="21">
        <v>20740743</v>
      </c>
    </row>
    <row r="77" spans="1:7" x14ac:dyDescent="0.3">
      <c r="A77" s="84"/>
      <c r="B77" s="13">
        <v>42147</v>
      </c>
      <c r="C77" s="6">
        <v>3162469</v>
      </c>
      <c r="D77" s="6">
        <v>13595444</v>
      </c>
      <c r="E77" s="6">
        <v>9023123</v>
      </c>
      <c r="F77" s="6">
        <v>7920078</v>
      </c>
      <c r="G77" s="21">
        <v>20372265</v>
      </c>
    </row>
    <row r="78" spans="1:7" x14ac:dyDescent="0.3">
      <c r="A78" s="84"/>
      <c r="B78" s="13">
        <v>42154</v>
      </c>
      <c r="C78" s="6">
        <v>2477258</v>
      </c>
      <c r="D78" s="6">
        <v>14114316</v>
      </c>
      <c r="E78" s="6">
        <v>10746337</v>
      </c>
      <c r="F78" s="6">
        <v>8955832</v>
      </c>
      <c r="G78" s="21">
        <v>37118185</v>
      </c>
    </row>
    <row r="79" spans="1:7" x14ac:dyDescent="0.3">
      <c r="A79" s="84"/>
      <c r="B79" s="13">
        <v>42161</v>
      </c>
      <c r="C79" s="6">
        <v>5011725</v>
      </c>
      <c r="D79" s="6">
        <v>13590665</v>
      </c>
      <c r="E79" s="6">
        <v>9603219</v>
      </c>
      <c r="F79" s="6">
        <v>6124782</v>
      </c>
      <c r="G79" s="21">
        <v>22679077</v>
      </c>
    </row>
    <row r="80" spans="1:7" x14ac:dyDescent="0.3">
      <c r="A80" s="84"/>
      <c r="B80" s="13">
        <v>42168</v>
      </c>
      <c r="C80" s="6">
        <v>2918720</v>
      </c>
      <c r="D80" s="6">
        <v>14762169</v>
      </c>
      <c r="E80" s="6">
        <v>10917666</v>
      </c>
      <c r="F80" s="6">
        <v>5262417</v>
      </c>
      <c r="G80" s="21">
        <v>21671059</v>
      </c>
    </row>
    <row r="81" spans="1:7" x14ac:dyDescent="0.3">
      <c r="A81" s="84"/>
      <c r="B81" s="13">
        <v>42175</v>
      </c>
      <c r="C81" s="6">
        <v>2627942</v>
      </c>
      <c r="D81" s="6">
        <v>13107399</v>
      </c>
      <c r="E81" s="6">
        <v>9268038</v>
      </c>
      <c r="F81" s="6">
        <v>5397503</v>
      </c>
      <c r="G81" s="21">
        <v>26853736</v>
      </c>
    </row>
    <row r="82" spans="1:7" x14ac:dyDescent="0.3">
      <c r="A82" s="84"/>
      <c r="B82" s="13">
        <v>42182</v>
      </c>
      <c r="C82" s="6">
        <v>2833437</v>
      </c>
      <c r="D82" s="6">
        <v>13104094</v>
      </c>
      <c r="E82" s="6">
        <v>10382580</v>
      </c>
      <c r="F82" s="6">
        <v>8742684</v>
      </c>
      <c r="G82" s="21">
        <v>24721073</v>
      </c>
    </row>
    <row r="83" spans="1:7" x14ac:dyDescent="0.3">
      <c r="A83" s="84"/>
      <c r="B83" s="13">
        <v>42189</v>
      </c>
      <c r="C83" s="6">
        <v>2525404</v>
      </c>
      <c r="D83" s="6">
        <v>13598059</v>
      </c>
      <c r="E83" s="6">
        <v>9902737</v>
      </c>
      <c r="F83" s="6">
        <v>9190995</v>
      </c>
      <c r="G83" s="21">
        <v>12588710</v>
      </c>
    </row>
    <row r="84" spans="1:7" x14ac:dyDescent="0.3">
      <c r="A84" s="84"/>
      <c r="B84" s="13">
        <v>42196</v>
      </c>
      <c r="C84" s="6">
        <v>2745394</v>
      </c>
      <c r="D84" s="6">
        <v>13027830</v>
      </c>
      <c r="E84" s="6">
        <v>11984096</v>
      </c>
      <c r="F84" s="6">
        <v>6558234</v>
      </c>
      <c r="G84" s="21">
        <v>15540604</v>
      </c>
    </row>
    <row r="85" spans="1:7" x14ac:dyDescent="0.3">
      <c r="A85" s="84"/>
      <c r="B85" s="13">
        <v>42203</v>
      </c>
      <c r="C85" s="6">
        <v>2460745</v>
      </c>
      <c r="D85" s="6">
        <v>12564353</v>
      </c>
      <c r="E85" s="6">
        <v>10796066</v>
      </c>
      <c r="F85" s="6">
        <v>6305758</v>
      </c>
      <c r="G85" s="21">
        <v>15055332</v>
      </c>
    </row>
    <row r="86" spans="1:7" x14ac:dyDescent="0.3">
      <c r="A86" s="84"/>
      <c r="B86" s="13">
        <v>42210</v>
      </c>
      <c r="C86" s="6">
        <v>3449791</v>
      </c>
      <c r="D86" s="6">
        <v>14471524</v>
      </c>
      <c r="E86" s="6">
        <v>10609190</v>
      </c>
      <c r="F86" s="6">
        <v>6488868</v>
      </c>
      <c r="G86" s="21">
        <v>18502115</v>
      </c>
    </row>
    <row r="87" spans="1:7" x14ac:dyDescent="0.3">
      <c r="A87" s="84"/>
      <c r="B87" s="13">
        <v>42217</v>
      </c>
      <c r="C87" s="6">
        <v>3723209</v>
      </c>
      <c r="D87" s="6">
        <v>12636329</v>
      </c>
      <c r="E87" s="6">
        <v>10365661</v>
      </c>
      <c r="F87" s="6">
        <v>5735969</v>
      </c>
      <c r="G87" s="21">
        <v>11828638</v>
      </c>
    </row>
    <row r="88" spans="1:7" x14ac:dyDescent="0.3">
      <c r="A88" s="84"/>
      <c r="B88" s="13">
        <v>42224</v>
      </c>
      <c r="C88" s="6">
        <v>3214732</v>
      </c>
      <c r="D88" s="6">
        <v>12464214</v>
      </c>
      <c r="E88" s="6">
        <v>10123940</v>
      </c>
      <c r="F88" s="6">
        <v>6014894</v>
      </c>
      <c r="G88" s="21">
        <v>16870076</v>
      </c>
    </row>
    <row r="89" spans="1:7" x14ac:dyDescent="0.3">
      <c r="A89" s="84"/>
      <c r="B89" s="13">
        <v>42231</v>
      </c>
      <c r="C89" s="6">
        <v>3766868</v>
      </c>
      <c r="D89" s="6">
        <v>12895554</v>
      </c>
      <c r="E89" s="6">
        <v>10554449</v>
      </c>
      <c r="F89" s="6">
        <v>5660727</v>
      </c>
      <c r="G89" s="21">
        <v>17620746</v>
      </c>
    </row>
    <row r="90" spans="1:7" x14ac:dyDescent="0.3">
      <c r="A90" s="84"/>
      <c r="B90" s="13">
        <v>42238</v>
      </c>
      <c r="C90" s="6">
        <v>3720618</v>
      </c>
      <c r="D90" s="6">
        <v>13553314</v>
      </c>
      <c r="E90" s="6">
        <v>9738968</v>
      </c>
      <c r="F90" s="6">
        <v>7480261</v>
      </c>
      <c r="G90" s="21">
        <v>30252078</v>
      </c>
    </row>
    <row r="91" spans="1:7" x14ac:dyDescent="0.3">
      <c r="A91" s="84"/>
      <c r="B91" s="13">
        <v>42245</v>
      </c>
      <c r="C91" s="6">
        <v>3704756</v>
      </c>
      <c r="D91" s="6">
        <v>13050840</v>
      </c>
      <c r="E91" s="6">
        <v>9304509</v>
      </c>
      <c r="F91" s="6">
        <v>10395671</v>
      </c>
      <c r="G91" s="21">
        <v>31818926</v>
      </c>
    </row>
    <row r="92" spans="1:7" x14ac:dyDescent="0.3">
      <c r="A92" s="84"/>
      <c r="B92" s="13">
        <v>42252</v>
      </c>
      <c r="C92" s="6">
        <v>3702102</v>
      </c>
      <c r="D92" s="6">
        <v>11829065</v>
      </c>
      <c r="E92" s="6">
        <v>12430387</v>
      </c>
      <c r="F92" s="6">
        <v>6278019</v>
      </c>
      <c r="G92" s="21">
        <v>27695469</v>
      </c>
    </row>
    <row r="93" spans="1:7" x14ac:dyDescent="0.3">
      <c r="A93" s="84"/>
      <c r="B93" s="13">
        <v>42259</v>
      </c>
      <c r="C93" s="6">
        <v>3510940</v>
      </c>
      <c r="D93" s="6">
        <v>11890918</v>
      </c>
      <c r="E93" s="6">
        <v>11884187</v>
      </c>
      <c r="F93" s="6">
        <v>7576518</v>
      </c>
      <c r="G93" s="21">
        <v>19579476</v>
      </c>
    </row>
    <row r="94" spans="1:7" x14ac:dyDescent="0.3">
      <c r="A94" s="84"/>
      <c r="B94" s="13">
        <v>42266</v>
      </c>
      <c r="C94" s="6">
        <v>4268235</v>
      </c>
      <c r="D94" s="6">
        <v>12622321</v>
      </c>
      <c r="E94" s="6">
        <v>9407352</v>
      </c>
      <c r="F94" s="6">
        <v>8209630</v>
      </c>
      <c r="G94" s="21">
        <v>21166376</v>
      </c>
    </row>
    <row r="95" spans="1:7" x14ac:dyDescent="0.3">
      <c r="A95" s="84"/>
      <c r="B95" s="13">
        <v>42273</v>
      </c>
      <c r="C95" s="6">
        <v>4318138</v>
      </c>
      <c r="D95" s="6">
        <v>12642265</v>
      </c>
      <c r="E95" s="6">
        <v>10456388</v>
      </c>
      <c r="F95" s="6">
        <v>9478600</v>
      </c>
      <c r="G95" s="21">
        <v>20253892</v>
      </c>
    </row>
    <row r="96" spans="1:7" x14ac:dyDescent="0.3">
      <c r="A96" s="84"/>
      <c r="B96" s="13">
        <v>42280</v>
      </c>
      <c r="C96" s="6">
        <v>3793650</v>
      </c>
      <c r="D96" s="6">
        <v>11183333</v>
      </c>
      <c r="E96" s="6">
        <v>9249459</v>
      </c>
      <c r="F96" s="6">
        <v>8396882</v>
      </c>
      <c r="G96" s="21">
        <v>18525864</v>
      </c>
    </row>
    <row r="97" spans="1:7" x14ac:dyDescent="0.3">
      <c r="A97" s="84"/>
      <c r="B97" s="13">
        <v>42287</v>
      </c>
      <c r="C97" s="6">
        <v>3906008</v>
      </c>
      <c r="D97" s="6">
        <v>11505057</v>
      </c>
      <c r="E97" s="6">
        <v>10172769</v>
      </c>
      <c r="F97" s="6">
        <v>8259415</v>
      </c>
      <c r="G97" s="21">
        <v>21765556</v>
      </c>
    </row>
    <row r="98" spans="1:7" x14ac:dyDescent="0.3">
      <c r="A98" s="84"/>
      <c r="B98" s="13">
        <v>42294</v>
      </c>
      <c r="C98" s="6">
        <v>3976646</v>
      </c>
      <c r="D98" s="6">
        <v>11574535</v>
      </c>
      <c r="E98" s="6">
        <v>9081807</v>
      </c>
      <c r="F98" s="6">
        <v>7830323</v>
      </c>
      <c r="G98" s="21">
        <v>13445168</v>
      </c>
    </row>
    <row r="99" spans="1:7" x14ac:dyDescent="0.3">
      <c r="A99" s="84"/>
      <c r="B99" s="13">
        <v>42301</v>
      </c>
      <c r="C99" s="6">
        <v>4189717</v>
      </c>
      <c r="D99" s="6">
        <v>12451887</v>
      </c>
      <c r="E99" s="6">
        <v>8974990</v>
      </c>
      <c r="F99" s="6">
        <v>8935822</v>
      </c>
      <c r="G99" s="21">
        <v>18349405</v>
      </c>
    </row>
    <row r="100" spans="1:7" x14ac:dyDescent="0.3">
      <c r="A100" s="84"/>
      <c r="B100" s="13">
        <v>42308</v>
      </c>
      <c r="C100" s="6">
        <v>3044032</v>
      </c>
      <c r="D100" s="6">
        <v>11321097</v>
      </c>
      <c r="E100" s="6">
        <v>10186186</v>
      </c>
      <c r="F100" s="6">
        <v>7653906</v>
      </c>
      <c r="G100" s="21">
        <v>17288084</v>
      </c>
    </row>
    <row r="101" spans="1:7" x14ac:dyDescent="0.3">
      <c r="A101" s="84"/>
      <c r="B101" s="13">
        <v>42315</v>
      </c>
      <c r="C101" s="6">
        <v>4383463</v>
      </c>
      <c r="D101" s="6">
        <v>10523283</v>
      </c>
      <c r="E101" s="6">
        <v>9159344</v>
      </c>
      <c r="F101" s="6">
        <v>5690551</v>
      </c>
      <c r="G101" s="21">
        <v>14509767</v>
      </c>
    </row>
    <row r="102" spans="1:7" x14ac:dyDescent="0.3">
      <c r="A102" s="84"/>
      <c r="B102" s="13">
        <v>42322</v>
      </c>
      <c r="C102" s="6">
        <v>3315451</v>
      </c>
      <c r="D102" s="6">
        <v>10812263</v>
      </c>
      <c r="E102" s="6">
        <v>9769834</v>
      </c>
      <c r="F102" s="6">
        <v>6353213</v>
      </c>
      <c r="G102" s="21">
        <v>16743595</v>
      </c>
    </row>
    <row r="103" spans="1:7" x14ac:dyDescent="0.3">
      <c r="A103" s="84"/>
      <c r="B103" s="13">
        <v>42329</v>
      </c>
      <c r="C103" s="6">
        <v>3385150</v>
      </c>
      <c r="D103" s="6">
        <v>12626880</v>
      </c>
      <c r="E103" s="6">
        <v>9903311</v>
      </c>
      <c r="F103" s="6">
        <v>7538544</v>
      </c>
      <c r="G103" s="21">
        <v>17916874</v>
      </c>
    </row>
    <row r="104" spans="1:7" x14ac:dyDescent="0.3">
      <c r="A104" s="84"/>
      <c r="B104" s="13">
        <v>42336</v>
      </c>
      <c r="C104" s="6">
        <v>2059717</v>
      </c>
      <c r="D104" s="6">
        <v>9021404</v>
      </c>
      <c r="E104" s="6">
        <v>8199380</v>
      </c>
      <c r="F104" s="6">
        <v>3849945</v>
      </c>
      <c r="G104" s="21">
        <v>10237733</v>
      </c>
    </row>
    <row r="105" spans="1:7" x14ac:dyDescent="0.3">
      <c r="A105" s="84"/>
      <c r="B105" s="13">
        <v>42343</v>
      </c>
      <c r="C105" s="6">
        <v>3270168</v>
      </c>
      <c r="D105" s="6">
        <v>13259823</v>
      </c>
      <c r="E105" s="6">
        <v>9709622</v>
      </c>
      <c r="F105" s="6">
        <v>7331093</v>
      </c>
      <c r="G105" s="21">
        <v>14857837</v>
      </c>
    </row>
    <row r="106" spans="1:7" x14ac:dyDescent="0.3">
      <c r="A106" s="84"/>
      <c r="B106" s="13">
        <v>42350</v>
      </c>
      <c r="C106" s="6">
        <v>3569703</v>
      </c>
      <c r="D106" s="6">
        <v>13901417</v>
      </c>
      <c r="E106" s="6">
        <v>10316439</v>
      </c>
      <c r="F106" s="6">
        <v>6907211</v>
      </c>
      <c r="G106" s="21">
        <v>19793028</v>
      </c>
    </row>
    <row r="107" spans="1:7" x14ac:dyDescent="0.3">
      <c r="A107" s="84"/>
      <c r="B107" s="13">
        <v>42357</v>
      </c>
      <c r="C107" s="6">
        <v>2990807</v>
      </c>
      <c r="D107" s="6">
        <v>12941073</v>
      </c>
      <c r="E107" s="6">
        <v>10400022</v>
      </c>
      <c r="F107" s="6">
        <v>8437087</v>
      </c>
      <c r="G107" s="21">
        <v>20352267</v>
      </c>
    </row>
    <row r="108" spans="1:7" ht="15" thickBot="1" x14ac:dyDescent="0.35">
      <c r="A108" s="85"/>
      <c r="B108" s="26">
        <v>42364</v>
      </c>
      <c r="C108" s="24">
        <v>3699213</v>
      </c>
      <c r="D108" s="24">
        <v>10132043</v>
      </c>
      <c r="E108" s="24">
        <v>8629095</v>
      </c>
      <c r="F108" s="24">
        <v>6263085</v>
      </c>
      <c r="G108" s="22">
        <v>12265158</v>
      </c>
    </row>
    <row r="109" spans="1:7" x14ac:dyDescent="0.3">
      <c r="A109" s="83">
        <v>2016</v>
      </c>
      <c r="B109" s="30">
        <v>42371</v>
      </c>
      <c r="C109" s="9">
        <v>3595507</v>
      </c>
      <c r="D109" s="9">
        <v>12097704</v>
      </c>
      <c r="E109" s="9">
        <v>9167653</v>
      </c>
      <c r="F109" s="9">
        <v>4448240</v>
      </c>
      <c r="G109" s="31">
        <v>15197183</v>
      </c>
    </row>
    <row r="110" spans="1:7" x14ac:dyDescent="0.3">
      <c r="A110" s="84"/>
      <c r="B110" s="13">
        <v>42378</v>
      </c>
      <c r="C110" s="6">
        <v>4806481</v>
      </c>
      <c r="D110" s="6">
        <v>13551297</v>
      </c>
      <c r="E110" s="6">
        <v>11141233</v>
      </c>
      <c r="F110" s="6">
        <v>6578731</v>
      </c>
      <c r="G110" s="21">
        <v>13970452</v>
      </c>
    </row>
    <row r="111" spans="1:7" x14ac:dyDescent="0.3">
      <c r="A111" s="84"/>
      <c r="B111" s="13">
        <v>42385</v>
      </c>
      <c r="C111" s="6">
        <v>4943955</v>
      </c>
      <c r="D111" s="6">
        <v>13324380</v>
      </c>
      <c r="E111" s="6">
        <v>11285012</v>
      </c>
      <c r="F111" s="6">
        <v>8066990</v>
      </c>
      <c r="G111" s="21">
        <v>12424686</v>
      </c>
    </row>
    <row r="112" spans="1:7" x14ac:dyDescent="0.3">
      <c r="A112" s="84"/>
      <c r="B112" s="13">
        <v>42392</v>
      </c>
      <c r="C112" s="6">
        <v>5001921</v>
      </c>
      <c r="D112" s="6">
        <v>13623977</v>
      </c>
      <c r="E112" s="6">
        <v>10403831</v>
      </c>
      <c r="F112" s="6">
        <v>6940657</v>
      </c>
      <c r="G112" s="21">
        <v>14225959</v>
      </c>
    </row>
    <row r="113" spans="1:7" x14ac:dyDescent="0.3">
      <c r="A113" s="84"/>
      <c r="B113" s="13">
        <v>42399</v>
      </c>
      <c r="C113" s="6">
        <v>3594984</v>
      </c>
      <c r="D113" s="6">
        <v>12852327</v>
      </c>
      <c r="E113" s="6">
        <v>10360803</v>
      </c>
      <c r="F113" s="6">
        <v>9687000</v>
      </c>
      <c r="G113" s="21">
        <v>14511253</v>
      </c>
    </row>
    <row r="114" spans="1:7" x14ac:dyDescent="0.3">
      <c r="A114" s="84"/>
      <c r="B114" s="13">
        <v>42406</v>
      </c>
      <c r="C114" s="6">
        <v>5002912</v>
      </c>
      <c r="D114" s="6">
        <v>12422286</v>
      </c>
      <c r="E114" s="6">
        <v>9478002</v>
      </c>
      <c r="F114" s="6">
        <v>7210298</v>
      </c>
      <c r="G114" s="21">
        <v>17883225</v>
      </c>
    </row>
    <row r="115" spans="1:7" x14ac:dyDescent="0.3">
      <c r="A115" s="84"/>
      <c r="B115" s="13">
        <v>42413</v>
      </c>
      <c r="C115" s="6">
        <v>4959124</v>
      </c>
      <c r="D115" s="6">
        <v>12916651</v>
      </c>
      <c r="E115" s="6">
        <v>9673471</v>
      </c>
      <c r="F115" s="6">
        <v>7429199</v>
      </c>
      <c r="G115" s="21">
        <v>16428138</v>
      </c>
    </row>
    <row r="116" spans="1:7" x14ac:dyDescent="0.3">
      <c r="A116" s="84"/>
      <c r="B116" s="13">
        <v>42420</v>
      </c>
      <c r="C116" s="6">
        <v>5463976</v>
      </c>
      <c r="D116" s="6">
        <v>13014283</v>
      </c>
      <c r="E116" s="6">
        <v>9508649</v>
      </c>
      <c r="F116" s="6">
        <v>8716340</v>
      </c>
      <c r="G116" s="21">
        <v>16436856</v>
      </c>
    </row>
    <row r="117" spans="1:7" x14ac:dyDescent="0.3">
      <c r="A117" s="84"/>
      <c r="B117" s="13">
        <v>42427</v>
      </c>
      <c r="C117" s="6">
        <v>4146845</v>
      </c>
      <c r="D117" s="6">
        <v>13039016</v>
      </c>
      <c r="E117" s="6">
        <v>8779044</v>
      </c>
      <c r="F117" s="6">
        <v>6606427</v>
      </c>
      <c r="G117" s="21">
        <v>14525831</v>
      </c>
    </row>
    <row r="118" spans="1:7" x14ac:dyDescent="0.3">
      <c r="A118" s="84"/>
      <c r="B118" s="13">
        <v>42434</v>
      </c>
      <c r="C118" s="6">
        <v>3963381</v>
      </c>
      <c r="D118" s="6">
        <v>11850311</v>
      </c>
      <c r="E118" s="6">
        <v>9874812</v>
      </c>
      <c r="F118" s="6">
        <v>6142267</v>
      </c>
      <c r="G118" s="21">
        <v>26082730</v>
      </c>
    </row>
    <row r="119" spans="1:7" x14ac:dyDescent="0.3">
      <c r="A119" s="84"/>
      <c r="B119" s="13">
        <v>42441</v>
      </c>
      <c r="C119" s="6">
        <v>3819313</v>
      </c>
      <c r="D119" s="6">
        <v>12150449</v>
      </c>
      <c r="E119" s="6">
        <v>9708171</v>
      </c>
      <c r="F119" s="6">
        <v>6916287</v>
      </c>
      <c r="G119" s="21">
        <v>17495932</v>
      </c>
    </row>
    <row r="120" spans="1:7" x14ac:dyDescent="0.3">
      <c r="A120" s="84"/>
      <c r="B120" s="13">
        <v>42448</v>
      </c>
      <c r="C120" s="6">
        <v>4902434</v>
      </c>
      <c r="D120" s="6">
        <v>13446301</v>
      </c>
      <c r="E120" s="6">
        <v>10275065</v>
      </c>
      <c r="F120" s="6">
        <v>8727457</v>
      </c>
      <c r="G120" s="21">
        <v>26965031</v>
      </c>
    </row>
    <row r="121" spans="1:7" x14ac:dyDescent="0.3">
      <c r="A121" s="84"/>
      <c r="B121" s="13">
        <v>42455</v>
      </c>
      <c r="C121" s="6">
        <v>4594048</v>
      </c>
      <c r="D121" s="6">
        <v>12534169</v>
      </c>
      <c r="E121" s="6">
        <v>8890623</v>
      </c>
      <c r="F121" s="6">
        <v>6530103</v>
      </c>
      <c r="G121" s="21">
        <v>15380220</v>
      </c>
    </row>
    <row r="122" spans="1:7" x14ac:dyDescent="0.3">
      <c r="A122" s="84"/>
      <c r="B122" s="13">
        <v>42462</v>
      </c>
      <c r="C122" s="6">
        <v>4817119</v>
      </c>
      <c r="D122" s="6">
        <v>12108639</v>
      </c>
      <c r="E122" s="6">
        <v>9373016</v>
      </c>
      <c r="F122" s="6">
        <v>7984706</v>
      </c>
      <c r="G122" s="21">
        <v>19287924</v>
      </c>
    </row>
    <row r="123" spans="1:7" x14ac:dyDescent="0.3">
      <c r="A123" s="84"/>
      <c r="B123" s="13">
        <v>42469</v>
      </c>
      <c r="C123" s="6">
        <v>4261594</v>
      </c>
      <c r="D123" s="6">
        <v>12779579</v>
      </c>
      <c r="E123" s="6">
        <v>9758965</v>
      </c>
      <c r="F123" s="6">
        <v>6988120</v>
      </c>
      <c r="G123" s="21">
        <v>21106537</v>
      </c>
    </row>
    <row r="124" spans="1:7" x14ac:dyDescent="0.3">
      <c r="A124" s="84"/>
      <c r="B124" s="13">
        <v>42476</v>
      </c>
      <c r="C124" s="6">
        <v>5450493</v>
      </c>
      <c r="D124" s="6">
        <v>13735645</v>
      </c>
      <c r="E124" s="6">
        <v>10899700</v>
      </c>
      <c r="F124" s="6">
        <v>7197426</v>
      </c>
      <c r="G124" s="21">
        <v>24279096</v>
      </c>
    </row>
    <row r="125" spans="1:7" x14ac:dyDescent="0.3">
      <c r="A125" s="84"/>
      <c r="B125" s="13">
        <v>42483</v>
      </c>
      <c r="C125" s="6">
        <v>3401854</v>
      </c>
      <c r="D125" s="6">
        <v>12848236</v>
      </c>
      <c r="E125" s="6">
        <v>9836879</v>
      </c>
      <c r="F125" s="6">
        <v>9734999</v>
      </c>
      <c r="G125" s="21">
        <v>23479217</v>
      </c>
    </row>
    <row r="126" spans="1:7" x14ac:dyDescent="0.3">
      <c r="A126" s="84"/>
      <c r="B126" s="13">
        <v>42490</v>
      </c>
      <c r="C126" s="6">
        <v>3353247</v>
      </c>
      <c r="D126" s="6">
        <v>13645530</v>
      </c>
      <c r="E126" s="6">
        <v>10394852</v>
      </c>
      <c r="F126" s="6">
        <v>6767327</v>
      </c>
      <c r="G126" s="21">
        <v>31603641</v>
      </c>
    </row>
    <row r="127" spans="1:7" x14ac:dyDescent="0.3">
      <c r="A127" s="84"/>
      <c r="B127" s="13">
        <v>42497</v>
      </c>
      <c r="C127" s="6">
        <v>3580303</v>
      </c>
      <c r="D127" s="6">
        <v>12966585</v>
      </c>
      <c r="E127" s="6">
        <v>10293517</v>
      </c>
      <c r="F127" s="6">
        <v>6761696</v>
      </c>
      <c r="G127" s="21">
        <v>24405703</v>
      </c>
    </row>
    <row r="128" spans="1:7" x14ac:dyDescent="0.3">
      <c r="A128" s="84"/>
      <c r="B128" s="13">
        <v>42504</v>
      </c>
      <c r="C128" s="6">
        <v>3023421</v>
      </c>
      <c r="D128" s="6">
        <v>14380423</v>
      </c>
      <c r="E128" s="6">
        <v>10623959</v>
      </c>
      <c r="F128" s="6">
        <v>9853892</v>
      </c>
      <c r="G128" s="21">
        <v>20769784</v>
      </c>
    </row>
    <row r="129" spans="1:7" x14ac:dyDescent="0.3">
      <c r="A129" s="84"/>
      <c r="B129" s="13">
        <v>42511</v>
      </c>
      <c r="C129" s="6">
        <v>3613678</v>
      </c>
      <c r="D129" s="6">
        <v>12378907</v>
      </c>
      <c r="E129" s="6">
        <v>10785386</v>
      </c>
      <c r="F129" s="6">
        <v>8075152</v>
      </c>
      <c r="G129" s="21">
        <v>13725226</v>
      </c>
    </row>
    <row r="130" spans="1:7" x14ac:dyDescent="0.3">
      <c r="A130" s="84"/>
      <c r="B130" s="13">
        <v>42518</v>
      </c>
      <c r="C130" s="6">
        <v>4656718</v>
      </c>
      <c r="D130" s="6">
        <v>15719802</v>
      </c>
      <c r="E130" s="6">
        <v>10419878</v>
      </c>
      <c r="F130" s="6">
        <v>7675142</v>
      </c>
      <c r="G130" s="21">
        <v>13794334</v>
      </c>
    </row>
    <row r="131" spans="1:7" x14ac:dyDescent="0.3">
      <c r="A131" s="84"/>
      <c r="B131" s="13">
        <v>42525</v>
      </c>
      <c r="C131" s="6">
        <v>2923913</v>
      </c>
      <c r="D131" s="6">
        <v>14292357</v>
      </c>
      <c r="E131" s="6">
        <v>11243509</v>
      </c>
      <c r="F131" s="6">
        <v>5739746</v>
      </c>
      <c r="G131" s="21">
        <v>26578705</v>
      </c>
    </row>
    <row r="132" spans="1:7" x14ac:dyDescent="0.3">
      <c r="A132" s="84"/>
      <c r="B132" s="13">
        <v>42532</v>
      </c>
      <c r="C132" s="6">
        <v>3855418</v>
      </c>
      <c r="D132" s="6">
        <v>14786714</v>
      </c>
      <c r="E132" s="6">
        <v>10619996</v>
      </c>
      <c r="F132" s="6">
        <v>9001473</v>
      </c>
      <c r="G132" s="21">
        <v>17161004</v>
      </c>
    </row>
    <row r="133" spans="1:7" x14ac:dyDescent="0.3">
      <c r="A133" s="84"/>
      <c r="B133" s="13">
        <v>42539</v>
      </c>
      <c r="C133" s="6">
        <v>3485127</v>
      </c>
      <c r="D133" s="6">
        <v>13949954</v>
      </c>
      <c r="E133" s="6">
        <v>9676803</v>
      </c>
      <c r="F133" s="6">
        <v>9406534</v>
      </c>
      <c r="G133" s="21">
        <v>17308713</v>
      </c>
    </row>
    <row r="134" spans="1:7" x14ac:dyDescent="0.3">
      <c r="A134" s="84"/>
      <c r="B134" s="13">
        <v>42546</v>
      </c>
      <c r="C134" s="6">
        <v>3240579</v>
      </c>
      <c r="D134" s="6">
        <v>13731716</v>
      </c>
      <c r="E134" s="6">
        <v>10344662</v>
      </c>
      <c r="F134" s="6">
        <v>6663456</v>
      </c>
      <c r="G134" s="21">
        <v>18248792</v>
      </c>
    </row>
    <row r="135" spans="1:7" x14ac:dyDescent="0.3">
      <c r="A135" s="84"/>
      <c r="B135" s="13">
        <v>42553</v>
      </c>
      <c r="C135" s="6">
        <v>2829292</v>
      </c>
      <c r="D135" s="6">
        <v>12182136</v>
      </c>
      <c r="E135" s="6">
        <v>9452586</v>
      </c>
      <c r="F135" s="6">
        <v>5900501</v>
      </c>
      <c r="G135" s="21">
        <v>19314557</v>
      </c>
    </row>
    <row r="136" spans="1:7" x14ac:dyDescent="0.3">
      <c r="A136" s="84"/>
      <c r="B136" s="13">
        <v>42560</v>
      </c>
      <c r="C136" s="6">
        <v>2734661</v>
      </c>
      <c r="D136" s="6">
        <v>12722735</v>
      </c>
      <c r="E136" s="6">
        <v>10358559</v>
      </c>
      <c r="F136" s="6">
        <v>5693366</v>
      </c>
      <c r="G136" s="21">
        <v>12751068</v>
      </c>
    </row>
    <row r="137" spans="1:7" x14ac:dyDescent="0.3">
      <c r="A137" s="84"/>
      <c r="B137" s="13">
        <v>42567</v>
      </c>
      <c r="C137" s="6">
        <v>2985685</v>
      </c>
      <c r="D137" s="6">
        <v>12986285</v>
      </c>
      <c r="E137" s="6">
        <v>10174982</v>
      </c>
      <c r="F137" s="6">
        <v>7332410</v>
      </c>
      <c r="G137" s="21">
        <v>15304621</v>
      </c>
    </row>
    <row r="138" spans="1:7" x14ac:dyDescent="0.3">
      <c r="A138" s="84"/>
      <c r="B138" s="13">
        <v>42574</v>
      </c>
      <c r="C138" s="6">
        <v>3855043</v>
      </c>
      <c r="D138" s="6">
        <v>12351462</v>
      </c>
      <c r="E138" s="6">
        <v>8734554</v>
      </c>
      <c r="F138" s="6">
        <v>6801939</v>
      </c>
      <c r="G138" s="21">
        <v>21364048</v>
      </c>
    </row>
    <row r="139" spans="1:7" x14ac:dyDescent="0.3">
      <c r="A139" s="84"/>
      <c r="B139" s="13">
        <v>42581</v>
      </c>
      <c r="C139" s="6">
        <v>3839467</v>
      </c>
      <c r="D139" s="6">
        <v>12204968</v>
      </c>
      <c r="E139" s="6">
        <v>9510562</v>
      </c>
      <c r="F139" s="6">
        <v>7108880</v>
      </c>
      <c r="G139" s="21">
        <v>18935974</v>
      </c>
    </row>
    <row r="140" spans="1:7" x14ac:dyDescent="0.3">
      <c r="A140" s="84"/>
      <c r="B140" s="13">
        <v>42588</v>
      </c>
      <c r="C140" s="6">
        <v>2575249</v>
      </c>
      <c r="D140" s="6">
        <v>12440234</v>
      </c>
      <c r="E140" s="6">
        <v>9666063</v>
      </c>
      <c r="F140" s="6">
        <v>6479947</v>
      </c>
      <c r="G140" s="21">
        <v>14988224</v>
      </c>
    </row>
    <row r="141" spans="1:7" x14ac:dyDescent="0.3">
      <c r="A141" s="84"/>
      <c r="B141" s="13">
        <v>42595</v>
      </c>
      <c r="C141" s="6">
        <v>3380469</v>
      </c>
      <c r="D141" s="6">
        <v>13242676</v>
      </c>
      <c r="E141" s="6">
        <v>9945980</v>
      </c>
      <c r="F141" s="6">
        <v>8175738</v>
      </c>
      <c r="G141" s="21">
        <v>14055753</v>
      </c>
    </row>
    <row r="142" spans="1:7" x14ac:dyDescent="0.3">
      <c r="A142" s="84"/>
      <c r="B142" s="13">
        <v>42602</v>
      </c>
      <c r="C142" s="6">
        <v>3111520</v>
      </c>
      <c r="D142" s="6">
        <v>13609035</v>
      </c>
      <c r="E142" s="6">
        <v>10344607</v>
      </c>
      <c r="F142" s="6">
        <v>8662815</v>
      </c>
      <c r="G142" s="21">
        <v>13156852</v>
      </c>
    </row>
    <row r="143" spans="1:7" x14ac:dyDescent="0.3">
      <c r="A143" s="84"/>
      <c r="B143" s="13">
        <v>42609</v>
      </c>
      <c r="C143" s="6">
        <v>2552651</v>
      </c>
      <c r="D143" s="6">
        <v>14533164</v>
      </c>
      <c r="E143" s="6">
        <v>8831636</v>
      </c>
      <c r="F143" s="6">
        <v>6958880</v>
      </c>
      <c r="G143" s="21">
        <v>16488912</v>
      </c>
    </row>
    <row r="144" spans="1:7" x14ac:dyDescent="0.3">
      <c r="A144" s="84"/>
      <c r="B144" s="13">
        <v>42616</v>
      </c>
      <c r="C144" s="6">
        <v>2624761</v>
      </c>
      <c r="D144" s="6">
        <v>14532685</v>
      </c>
      <c r="E144" s="6">
        <v>9253676</v>
      </c>
      <c r="F144" s="6">
        <v>6145046</v>
      </c>
      <c r="G144" s="21">
        <v>25786211</v>
      </c>
    </row>
    <row r="145" spans="1:7" x14ac:dyDescent="0.3">
      <c r="A145" s="84"/>
      <c r="B145" s="13">
        <v>42623</v>
      </c>
      <c r="C145" s="6">
        <v>2591357</v>
      </c>
      <c r="D145" s="6">
        <v>12681388</v>
      </c>
      <c r="E145" s="6">
        <v>10390836</v>
      </c>
      <c r="F145" s="6">
        <v>7293355</v>
      </c>
      <c r="G145" s="21">
        <v>13610165</v>
      </c>
    </row>
    <row r="146" spans="1:7" x14ac:dyDescent="0.3">
      <c r="A146" s="84"/>
      <c r="B146" s="13">
        <v>42630</v>
      </c>
      <c r="C146" s="6">
        <v>2684687</v>
      </c>
      <c r="D146" s="6">
        <v>13048332</v>
      </c>
      <c r="E146" s="6">
        <v>10010550</v>
      </c>
      <c r="F146" s="6">
        <v>6811643</v>
      </c>
      <c r="G146" s="21">
        <v>17636666</v>
      </c>
    </row>
    <row r="147" spans="1:7" x14ac:dyDescent="0.3">
      <c r="A147" s="84"/>
      <c r="B147" s="13">
        <v>42637</v>
      </c>
      <c r="C147" s="6">
        <v>2721034</v>
      </c>
      <c r="D147" s="6">
        <v>11750058</v>
      </c>
      <c r="E147" s="6">
        <v>10757116</v>
      </c>
      <c r="F147" s="6">
        <v>7374617</v>
      </c>
      <c r="G147" s="21">
        <v>15430786</v>
      </c>
    </row>
    <row r="148" spans="1:7" x14ac:dyDescent="0.3">
      <c r="A148" s="84"/>
      <c r="B148" s="13">
        <v>42644</v>
      </c>
      <c r="C148" s="6">
        <v>2435028</v>
      </c>
      <c r="D148" s="6">
        <v>13851743</v>
      </c>
      <c r="E148" s="6">
        <v>11166195</v>
      </c>
      <c r="F148" s="6">
        <v>6567321</v>
      </c>
      <c r="G148" s="21">
        <v>20684430</v>
      </c>
    </row>
    <row r="149" spans="1:7" x14ac:dyDescent="0.3">
      <c r="A149" s="84"/>
      <c r="B149" s="13">
        <v>42651</v>
      </c>
      <c r="C149" s="6">
        <v>3443749</v>
      </c>
      <c r="D149" s="6">
        <v>12688720</v>
      </c>
      <c r="E149" s="6">
        <v>10557601</v>
      </c>
      <c r="F149" s="6">
        <v>5977563</v>
      </c>
      <c r="G149" s="21">
        <v>15105348</v>
      </c>
    </row>
    <row r="150" spans="1:7" x14ac:dyDescent="0.3">
      <c r="A150" s="84"/>
      <c r="B150" s="13">
        <v>42658</v>
      </c>
      <c r="C150" s="6">
        <v>6798990</v>
      </c>
      <c r="D150" s="6">
        <v>13839804</v>
      </c>
      <c r="E150" s="6">
        <v>11036981</v>
      </c>
      <c r="F150" s="6">
        <v>6153892</v>
      </c>
      <c r="G150" s="21">
        <v>15765499</v>
      </c>
    </row>
    <row r="151" spans="1:7" x14ac:dyDescent="0.3">
      <c r="A151" s="84"/>
      <c r="B151" s="13">
        <v>42665</v>
      </c>
      <c r="C151" s="6">
        <v>2869450</v>
      </c>
      <c r="D151" s="6">
        <v>12986089</v>
      </c>
      <c r="E151" s="6">
        <v>10393863</v>
      </c>
      <c r="F151" s="6">
        <v>5615390</v>
      </c>
      <c r="G151" s="21">
        <v>12853782</v>
      </c>
    </row>
    <row r="152" spans="1:7" x14ac:dyDescent="0.3">
      <c r="A152" s="84"/>
      <c r="B152" s="13">
        <v>42672</v>
      </c>
      <c r="C152" s="6">
        <v>3015260</v>
      </c>
      <c r="D152" s="6">
        <v>12043441</v>
      </c>
      <c r="E152" s="6">
        <v>10047139</v>
      </c>
      <c r="F152" s="6">
        <v>6140139</v>
      </c>
      <c r="G152" s="21">
        <v>11566356</v>
      </c>
    </row>
    <row r="153" spans="1:7" x14ac:dyDescent="0.3">
      <c r="A153" s="84"/>
      <c r="B153" s="13">
        <v>42679</v>
      </c>
      <c r="C153" s="6">
        <v>4521491</v>
      </c>
      <c r="D153" s="6">
        <v>11222448</v>
      </c>
      <c r="E153" s="6">
        <v>10840769</v>
      </c>
      <c r="F153" s="6">
        <v>5408570</v>
      </c>
      <c r="G153" s="21">
        <v>21676795</v>
      </c>
    </row>
    <row r="154" spans="1:7" x14ac:dyDescent="0.3">
      <c r="A154" s="84"/>
      <c r="B154" s="13">
        <v>42686</v>
      </c>
      <c r="C154" s="6">
        <v>2548339</v>
      </c>
      <c r="D154" s="6">
        <v>13057677</v>
      </c>
      <c r="E154" s="6">
        <v>11144642</v>
      </c>
      <c r="F154" s="6">
        <v>6315569</v>
      </c>
      <c r="G154" s="21">
        <v>16103918</v>
      </c>
    </row>
    <row r="155" spans="1:7" x14ac:dyDescent="0.3">
      <c r="A155" s="84"/>
      <c r="B155" s="13">
        <v>42693</v>
      </c>
      <c r="C155" s="6">
        <v>2156670</v>
      </c>
      <c r="D155" s="6">
        <v>14447436</v>
      </c>
      <c r="E155" s="6">
        <v>10120762</v>
      </c>
      <c r="F155" s="6">
        <v>6123490</v>
      </c>
      <c r="G155" s="21">
        <v>14293659</v>
      </c>
    </row>
    <row r="156" spans="1:7" x14ac:dyDescent="0.3">
      <c r="A156" s="84"/>
      <c r="B156" s="13">
        <v>42700</v>
      </c>
      <c r="C156" s="6">
        <v>1819721</v>
      </c>
      <c r="D156" s="6">
        <v>12286467</v>
      </c>
      <c r="E156" s="6">
        <v>10265375</v>
      </c>
      <c r="F156" s="6">
        <v>5116727</v>
      </c>
      <c r="G156" s="21">
        <v>10758544</v>
      </c>
    </row>
    <row r="157" spans="1:7" x14ac:dyDescent="0.3">
      <c r="A157" s="84"/>
      <c r="B157" s="13">
        <v>42707</v>
      </c>
      <c r="C157" s="6">
        <v>3112346</v>
      </c>
      <c r="D157" s="6">
        <v>13364797</v>
      </c>
      <c r="E157" s="6">
        <v>11657916</v>
      </c>
      <c r="F157" s="6">
        <v>6045203</v>
      </c>
      <c r="G157" s="21">
        <v>22951661</v>
      </c>
    </row>
    <row r="158" spans="1:7" x14ac:dyDescent="0.3">
      <c r="A158" s="84"/>
      <c r="B158" s="13">
        <v>42714</v>
      </c>
      <c r="C158" s="6">
        <v>3952316</v>
      </c>
      <c r="D158" s="6">
        <v>14322682</v>
      </c>
      <c r="E158" s="6">
        <v>12170956</v>
      </c>
      <c r="F158" s="6">
        <v>6430465</v>
      </c>
      <c r="G158" s="21">
        <v>16073992</v>
      </c>
    </row>
    <row r="159" spans="1:7" x14ac:dyDescent="0.3">
      <c r="A159" s="84"/>
      <c r="B159" s="13">
        <v>42721</v>
      </c>
      <c r="C159" s="6">
        <v>3761496</v>
      </c>
      <c r="D159" s="6">
        <v>13613470</v>
      </c>
      <c r="E159" s="6">
        <v>12412307</v>
      </c>
      <c r="F159" s="6">
        <v>6360106</v>
      </c>
      <c r="G159" s="21">
        <v>14782888</v>
      </c>
    </row>
    <row r="160" spans="1:7" x14ac:dyDescent="0.3">
      <c r="A160" s="84"/>
      <c r="B160" s="13">
        <v>42728</v>
      </c>
      <c r="C160" s="6">
        <v>2526025</v>
      </c>
      <c r="D160" s="6">
        <v>15628402</v>
      </c>
      <c r="E160" s="6">
        <v>10798260</v>
      </c>
      <c r="F160" s="6">
        <v>5329721</v>
      </c>
      <c r="G160" s="21">
        <v>19984773</v>
      </c>
    </row>
    <row r="161" spans="1:7" ht="15" thickBot="1" x14ac:dyDescent="0.35">
      <c r="A161" s="85"/>
      <c r="B161" s="26">
        <v>42735</v>
      </c>
      <c r="C161" s="24">
        <v>2260406</v>
      </c>
      <c r="D161" s="24">
        <v>12821215</v>
      </c>
      <c r="E161" s="24">
        <v>9501625</v>
      </c>
      <c r="F161" s="24">
        <v>4902118</v>
      </c>
      <c r="G161" s="22">
        <v>11788346</v>
      </c>
    </row>
    <row r="162" spans="1:7" x14ac:dyDescent="0.3">
      <c r="A162" s="83">
        <v>2017</v>
      </c>
      <c r="B162" s="30">
        <v>42742</v>
      </c>
      <c r="C162" s="9">
        <v>3721184</v>
      </c>
      <c r="D162" s="9">
        <v>14397358</v>
      </c>
      <c r="E162" s="9">
        <v>9571316</v>
      </c>
      <c r="F162" s="9">
        <v>5322515</v>
      </c>
      <c r="G162" s="31">
        <v>12166186</v>
      </c>
    </row>
    <row r="163" spans="1:7" x14ac:dyDescent="0.3">
      <c r="A163" s="84"/>
      <c r="B163" s="13">
        <v>42749</v>
      </c>
      <c r="C163" s="6">
        <v>4350861</v>
      </c>
      <c r="D163" s="6">
        <v>15997170</v>
      </c>
      <c r="E163" s="6">
        <v>13702669</v>
      </c>
      <c r="F163" s="6">
        <v>7436009</v>
      </c>
      <c r="G163" s="21">
        <v>16507101</v>
      </c>
    </row>
    <row r="164" spans="1:7" x14ac:dyDescent="0.3">
      <c r="A164" s="84"/>
      <c r="B164" s="13">
        <v>42756</v>
      </c>
      <c r="C164" s="6">
        <v>3198101</v>
      </c>
      <c r="D164" s="6">
        <v>13646584</v>
      </c>
      <c r="E164" s="6">
        <v>11723737</v>
      </c>
      <c r="F164" s="6">
        <v>8297014</v>
      </c>
      <c r="G164" s="21">
        <v>18887930</v>
      </c>
    </row>
    <row r="165" spans="1:7" x14ac:dyDescent="0.3">
      <c r="A165" s="84"/>
      <c r="B165" s="13">
        <v>42763</v>
      </c>
      <c r="C165" s="6">
        <v>4126967</v>
      </c>
      <c r="D165" s="6">
        <v>13221772</v>
      </c>
      <c r="E165" s="6">
        <v>11741032</v>
      </c>
      <c r="F165" s="6">
        <v>5678356</v>
      </c>
      <c r="G165" s="21">
        <v>15646774</v>
      </c>
    </row>
    <row r="166" spans="1:7" x14ac:dyDescent="0.3">
      <c r="A166" s="84"/>
      <c r="B166" s="13">
        <v>42770</v>
      </c>
      <c r="C166" s="6">
        <v>3142784</v>
      </c>
      <c r="D166" s="6">
        <v>13741385</v>
      </c>
      <c r="E166" s="6">
        <v>12310466</v>
      </c>
      <c r="F166" s="6">
        <v>4744147</v>
      </c>
      <c r="G166" s="21">
        <v>20243469</v>
      </c>
    </row>
    <row r="167" spans="1:7" x14ac:dyDescent="0.3">
      <c r="A167" s="84"/>
      <c r="B167" s="13">
        <v>42777</v>
      </c>
      <c r="C167" s="6">
        <v>4582162</v>
      </c>
      <c r="D167" s="6">
        <v>12512509</v>
      </c>
      <c r="E167" s="6">
        <v>12390349</v>
      </c>
      <c r="F167" s="6">
        <v>7306249</v>
      </c>
      <c r="G167" s="21">
        <v>14096077</v>
      </c>
    </row>
    <row r="168" spans="1:7" x14ac:dyDescent="0.3">
      <c r="A168" s="84"/>
      <c r="B168" s="13">
        <v>42784</v>
      </c>
      <c r="C168" s="6">
        <v>4745862</v>
      </c>
      <c r="D168" s="6">
        <v>13509147</v>
      </c>
      <c r="E168" s="6">
        <v>11913579</v>
      </c>
      <c r="F168" s="6">
        <v>6147477</v>
      </c>
      <c r="G168" s="21">
        <v>11984337</v>
      </c>
    </row>
    <row r="169" spans="1:7" x14ac:dyDescent="0.3">
      <c r="A169" s="84"/>
      <c r="B169" s="13">
        <v>42791</v>
      </c>
      <c r="C169" s="6">
        <v>7462129</v>
      </c>
      <c r="D169" s="6">
        <v>11424979</v>
      </c>
      <c r="E169" s="6">
        <v>10926824</v>
      </c>
      <c r="F169" s="6">
        <v>7585894</v>
      </c>
      <c r="G169" s="21">
        <v>11828513</v>
      </c>
    </row>
    <row r="170" spans="1:7" x14ac:dyDescent="0.3">
      <c r="A170" s="84"/>
      <c r="B170" s="13">
        <v>42798</v>
      </c>
      <c r="C170" s="6">
        <v>5755218</v>
      </c>
      <c r="D170" s="6">
        <v>13071484</v>
      </c>
      <c r="E170" s="6">
        <v>13242921</v>
      </c>
      <c r="F170" s="6">
        <v>5368929</v>
      </c>
      <c r="G170" s="21">
        <v>13921923</v>
      </c>
    </row>
    <row r="171" spans="1:7" x14ac:dyDescent="0.3">
      <c r="A171" s="84"/>
      <c r="B171" s="13">
        <v>42805</v>
      </c>
      <c r="C171" s="6">
        <v>4237967</v>
      </c>
      <c r="D171" s="6">
        <v>13031307</v>
      </c>
      <c r="E171" s="6">
        <v>13549405</v>
      </c>
      <c r="F171" s="6">
        <v>6523948</v>
      </c>
      <c r="G171" s="21">
        <v>23610488</v>
      </c>
    </row>
    <row r="172" spans="1:7" x14ac:dyDescent="0.3">
      <c r="A172" s="84"/>
      <c r="B172" s="13">
        <v>42812</v>
      </c>
      <c r="C172" s="6">
        <v>4341691</v>
      </c>
      <c r="D172" s="6">
        <v>12850774</v>
      </c>
      <c r="E172" s="6">
        <v>15125416</v>
      </c>
      <c r="F172" s="6">
        <v>7444638</v>
      </c>
      <c r="G172" s="21">
        <v>27197890</v>
      </c>
    </row>
    <row r="173" spans="1:7" x14ac:dyDescent="0.3">
      <c r="A173" s="84"/>
      <c r="B173" s="13">
        <v>42819</v>
      </c>
      <c r="C173" s="6">
        <v>4754106</v>
      </c>
      <c r="D173" s="6">
        <v>13144907</v>
      </c>
      <c r="E173" s="6">
        <v>13745912</v>
      </c>
      <c r="F173" s="6">
        <v>6251621</v>
      </c>
      <c r="G173" s="21">
        <v>30882586</v>
      </c>
    </row>
    <row r="174" spans="1:7" x14ac:dyDescent="0.3">
      <c r="A174" s="84"/>
      <c r="B174" s="13">
        <v>42826</v>
      </c>
      <c r="C174" s="6">
        <v>4974519</v>
      </c>
      <c r="D174" s="6">
        <v>13596032</v>
      </c>
      <c r="E174" s="6">
        <v>12701901</v>
      </c>
      <c r="F174" s="6">
        <v>6528003</v>
      </c>
      <c r="G174" s="21">
        <v>38461788</v>
      </c>
    </row>
    <row r="175" spans="1:7" x14ac:dyDescent="0.3">
      <c r="A175" s="84"/>
      <c r="B175" s="13">
        <v>42833</v>
      </c>
      <c r="C175" s="6">
        <v>3841628</v>
      </c>
      <c r="D175" s="6">
        <v>12850570</v>
      </c>
      <c r="E175" s="6">
        <v>14091699</v>
      </c>
      <c r="F175" s="6">
        <v>7113499</v>
      </c>
      <c r="G175" s="21">
        <v>15577069</v>
      </c>
    </row>
    <row r="176" spans="1:7" x14ac:dyDescent="0.3">
      <c r="A176" s="84"/>
      <c r="B176" s="13">
        <v>42840</v>
      </c>
      <c r="C176" s="6">
        <v>3889053</v>
      </c>
      <c r="D176" s="6">
        <v>14511509</v>
      </c>
      <c r="E176" s="6">
        <v>14282017</v>
      </c>
      <c r="F176" s="6">
        <v>6653255</v>
      </c>
      <c r="G176" s="21">
        <v>28017022</v>
      </c>
    </row>
    <row r="177" spans="1:7" x14ac:dyDescent="0.3">
      <c r="A177" s="84"/>
      <c r="B177" s="13">
        <v>42847</v>
      </c>
      <c r="C177" s="6">
        <v>3633411</v>
      </c>
      <c r="D177" s="6">
        <v>14005273</v>
      </c>
      <c r="E177" s="6">
        <v>13871996</v>
      </c>
      <c r="F177" s="6">
        <v>7935196</v>
      </c>
      <c r="G177" s="21">
        <v>20459212</v>
      </c>
    </row>
    <row r="178" spans="1:7" x14ac:dyDescent="0.3">
      <c r="A178" s="84"/>
      <c r="B178" s="13">
        <v>42854</v>
      </c>
      <c r="C178" s="6">
        <v>3658272</v>
      </c>
      <c r="D178" s="6">
        <v>12639327</v>
      </c>
      <c r="E178" s="6">
        <v>13777558</v>
      </c>
      <c r="F178" s="6">
        <v>5647915</v>
      </c>
      <c r="G178" s="21">
        <v>26242092</v>
      </c>
    </row>
    <row r="179" spans="1:7" x14ac:dyDescent="0.3">
      <c r="A179" s="84"/>
      <c r="B179" s="13">
        <v>42861</v>
      </c>
      <c r="C179" s="6">
        <v>5357411</v>
      </c>
      <c r="D179" s="6">
        <v>12749420</v>
      </c>
      <c r="E179" s="6">
        <v>11237229</v>
      </c>
      <c r="F179" s="6">
        <v>6172887</v>
      </c>
      <c r="G179" s="21">
        <v>16859407</v>
      </c>
    </row>
    <row r="180" spans="1:7" x14ac:dyDescent="0.3">
      <c r="A180" s="84"/>
      <c r="B180" s="13">
        <v>42868</v>
      </c>
      <c r="C180" s="6">
        <v>4896911</v>
      </c>
      <c r="D180" s="6">
        <v>11649494</v>
      </c>
      <c r="E180" s="6">
        <v>12612881</v>
      </c>
      <c r="F180" s="6">
        <v>6372540</v>
      </c>
      <c r="G180" s="21">
        <v>18051253</v>
      </c>
    </row>
    <row r="181" spans="1:7" x14ac:dyDescent="0.3">
      <c r="A181" s="84"/>
      <c r="B181" s="13">
        <v>42875</v>
      </c>
      <c r="C181" s="6">
        <v>4437261</v>
      </c>
      <c r="D181" s="6">
        <v>12441244</v>
      </c>
      <c r="E181" s="6">
        <v>13085102</v>
      </c>
      <c r="F181" s="6">
        <v>6816801</v>
      </c>
      <c r="G181" s="21">
        <v>17621405</v>
      </c>
    </row>
    <row r="182" spans="1:7" x14ac:dyDescent="0.3">
      <c r="A182" s="84"/>
      <c r="B182" s="13">
        <v>42882</v>
      </c>
      <c r="C182" s="6">
        <v>3232433</v>
      </c>
      <c r="D182" s="6">
        <v>12313911</v>
      </c>
      <c r="E182" s="6">
        <v>11846233</v>
      </c>
      <c r="F182" s="6">
        <v>6663366</v>
      </c>
      <c r="G182" s="21">
        <v>17205592</v>
      </c>
    </row>
    <row r="183" spans="1:7" x14ac:dyDescent="0.3">
      <c r="A183" s="84"/>
      <c r="B183" s="13">
        <v>42889</v>
      </c>
      <c r="C183" s="6">
        <v>5883309</v>
      </c>
      <c r="D183" s="6">
        <v>11551984</v>
      </c>
      <c r="E183" s="6">
        <v>11961197</v>
      </c>
      <c r="F183" s="6">
        <v>7081206</v>
      </c>
      <c r="G183" s="21">
        <v>18395650</v>
      </c>
    </row>
    <row r="184" spans="1:7" x14ac:dyDescent="0.3">
      <c r="A184" s="84"/>
      <c r="B184" s="13">
        <v>42896</v>
      </c>
      <c r="C184" s="6">
        <v>6472040</v>
      </c>
      <c r="D184" s="6">
        <v>11721705</v>
      </c>
      <c r="E184" s="6">
        <v>12832612</v>
      </c>
      <c r="F184" s="6">
        <v>6631364</v>
      </c>
      <c r="G184" s="21">
        <v>15287759</v>
      </c>
    </row>
    <row r="185" spans="1:7" x14ac:dyDescent="0.3">
      <c r="A185" s="84"/>
      <c r="B185" s="13">
        <v>42903</v>
      </c>
      <c r="C185" s="6">
        <v>5479230</v>
      </c>
      <c r="D185" s="6">
        <v>13725309</v>
      </c>
      <c r="E185" s="6">
        <v>11656724</v>
      </c>
      <c r="F185" s="6">
        <v>6716209</v>
      </c>
      <c r="G185" s="21">
        <v>12621307</v>
      </c>
    </row>
    <row r="186" spans="1:7" x14ac:dyDescent="0.3">
      <c r="A186" s="84"/>
      <c r="B186" s="13">
        <v>42910</v>
      </c>
      <c r="C186" s="6">
        <v>2466546</v>
      </c>
      <c r="D186" s="6">
        <v>12070937</v>
      </c>
      <c r="E186" s="6">
        <v>11220932</v>
      </c>
      <c r="F186" s="6">
        <v>6655435</v>
      </c>
      <c r="G186" s="21">
        <v>17839285</v>
      </c>
    </row>
    <row r="187" spans="1:7" x14ac:dyDescent="0.3">
      <c r="A187" s="84"/>
      <c r="B187" s="13">
        <v>42917</v>
      </c>
      <c r="C187" s="6">
        <v>4138143</v>
      </c>
      <c r="D187" s="6">
        <v>11491967</v>
      </c>
      <c r="E187" s="6">
        <v>12210435</v>
      </c>
      <c r="F187" s="6">
        <v>5321899</v>
      </c>
      <c r="G187" s="21">
        <v>15985002</v>
      </c>
    </row>
    <row r="188" spans="1:7" x14ac:dyDescent="0.3">
      <c r="A188" s="84"/>
      <c r="B188" s="13">
        <v>42924</v>
      </c>
      <c r="C188" s="6">
        <v>1958497</v>
      </c>
      <c r="D188" s="6">
        <v>12066404</v>
      </c>
      <c r="E188" s="6">
        <v>10796511</v>
      </c>
      <c r="F188" s="6">
        <v>6199571</v>
      </c>
      <c r="G188" s="21">
        <v>13278868</v>
      </c>
    </row>
    <row r="189" spans="1:7" x14ac:dyDescent="0.3">
      <c r="A189" s="84"/>
      <c r="B189" s="13">
        <v>42931</v>
      </c>
      <c r="C189" s="6">
        <v>3261301</v>
      </c>
      <c r="D189" s="6">
        <v>14121953</v>
      </c>
      <c r="E189" s="6">
        <v>13441457</v>
      </c>
      <c r="F189" s="6">
        <v>7772251</v>
      </c>
      <c r="G189" s="21">
        <v>15521374</v>
      </c>
    </row>
    <row r="190" spans="1:7" x14ac:dyDescent="0.3">
      <c r="A190" s="84"/>
      <c r="B190" s="13">
        <v>42938</v>
      </c>
      <c r="C190" s="6">
        <v>4279573</v>
      </c>
      <c r="D190" s="6">
        <v>11217751</v>
      </c>
      <c r="E190" s="6">
        <v>9233624</v>
      </c>
      <c r="F190" s="6">
        <v>8287589</v>
      </c>
      <c r="G190" s="21">
        <v>21618274</v>
      </c>
    </row>
    <row r="191" spans="1:7" x14ac:dyDescent="0.3">
      <c r="A191" s="84"/>
      <c r="B191" s="13">
        <v>42945</v>
      </c>
      <c r="C191" s="6">
        <v>2164100</v>
      </c>
      <c r="D191" s="6">
        <v>11933852</v>
      </c>
      <c r="E191" s="6">
        <v>10948266</v>
      </c>
      <c r="F191" s="6">
        <v>6475846</v>
      </c>
      <c r="G191" s="21">
        <v>18700471</v>
      </c>
    </row>
    <row r="192" spans="1:7" x14ac:dyDescent="0.3">
      <c r="A192" s="84"/>
      <c r="B192" s="13">
        <v>42952</v>
      </c>
      <c r="C192" s="6">
        <v>3949076</v>
      </c>
      <c r="D192" s="6">
        <v>11874522</v>
      </c>
      <c r="E192" s="6">
        <v>11520370</v>
      </c>
      <c r="F192" s="6">
        <v>7322914</v>
      </c>
      <c r="G192" s="21">
        <v>26585757</v>
      </c>
    </row>
    <row r="193" spans="1:7" x14ac:dyDescent="0.3">
      <c r="A193" s="84"/>
      <c r="B193" s="13">
        <v>42959</v>
      </c>
      <c r="C193" s="6">
        <v>5548875</v>
      </c>
      <c r="D193" s="6">
        <v>11227992</v>
      </c>
      <c r="E193" s="6">
        <v>10741788</v>
      </c>
      <c r="F193" s="6">
        <v>6915252</v>
      </c>
      <c r="G193" s="21">
        <v>13792341</v>
      </c>
    </row>
    <row r="194" spans="1:7" x14ac:dyDescent="0.3">
      <c r="A194" s="84"/>
      <c r="B194" s="13">
        <v>42966</v>
      </c>
      <c r="C194" s="6">
        <v>4468955</v>
      </c>
      <c r="D194" s="6">
        <v>12623109</v>
      </c>
      <c r="E194" s="6">
        <v>11131479</v>
      </c>
      <c r="F194" s="6">
        <v>6382100</v>
      </c>
      <c r="G194" s="21">
        <v>14001781</v>
      </c>
    </row>
    <row r="195" spans="1:7" x14ac:dyDescent="0.3">
      <c r="A195" s="84"/>
      <c r="B195" s="13">
        <v>42973</v>
      </c>
      <c r="C195" s="6">
        <v>4125434</v>
      </c>
      <c r="D195" s="6">
        <v>12520348</v>
      </c>
      <c r="E195" s="6">
        <v>10232534</v>
      </c>
      <c r="F195" s="6">
        <v>6935279</v>
      </c>
      <c r="G195" s="21">
        <v>15184017</v>
      </c>
    </row>
    <row r="196" spans="1:7" x14ac:dyDescent="0.3">
      <c r="A196" s="84"/>
      <c r="B196" s="13">
        <v>42980</v>
      </c>
      <c r="C196" s="6">
        <v>3610300</v>
      </c>
      <c r="D196" s="6">
        <v>10974049</v>
      </c>
      <c r="E196" s="6">
        <v>11295737</v>
      </c>
      <c r="F196" s="6">
        <v>6296618</v>
      </c>
      <c r="G196" s="21">
        <v>13857369</v>
      </c>
    </row>
    <row r="197" spans="1:7" x14ac:dyDescent="0.3">
      <c r="A197" s="84"/>
      <c r="B197" s="13">
        <v>42987</v>
      </c>
      <c r="C197" s="6">
        <v>2322972</v>
      </c>
      <c r="D197" s="6">
        <v>11688534</v>
      </c>
      <c r="E197" s="6">
        <v>11045018</v>
      </c>
      <c r="F197" s="6">
        <v>5485291</v>
      </c>
      <c r="G197" s="21">
        <v>9375080</v>
      </c>
    </row>
    <row r="198" spans="1:7" x14ac:dyDescent="0.3">
      <c r="A198" s="84"/>
      <c r="B198" s="13">
        <v>42994</v>
      </c>
      <c r="C198" s="6">
        <v>4906886</v>
      </c>
      <c r="D198" s="6">
        <v>9930101</v>
      </c>
      <c r="E198" s="6">
        <v>11023887</v>
      </c>
      <c r="F198" s="6">
        <v>6243041</v>
      </c>
      <c r="G198" s="21">
        <v>16923029</v>
      </c>
    </row>
    <row r="199" spans="1:7" x14ac:dyDescent="0.3">
      <c r="A199" s="84"/>
      <c r="B199" s="13">
        <v>43001</v>
      </c>
      <c r="C199" s="6">
        <v>3837044</v>
      </c>
      <c r="D199" s="6">
        <v>11184232</v>
      </c>
      <c r="E199" s="6">
        <v>11833121</v>
      </c>
      <c r="F199" s="6">
        <v>6993889</v>
      </c>
      <c r="G199" s="21">
        <v>17953970</v>
      </c>
    </row>
    <row r="200" spans="1:7" x14ac:dyDescent="0.3">
      <c r="A200" s="84"/>
      <c r="B200" s="13">
        <v>43008</v>
      </c>
      <c r="C200" s="6">
        <v>3387376</v>
      </c>
      <c r="D200" s="6">
        <v>11430767</v>
      </c>
      <c r="E200" s="6">
        <v>11451910</v>
      </c>
      <c r="F200" s="6">
        <v>6364411</v>
      </c>
      <c r="G200" s="21">
        <v>16532541</v>
      </c>
    </row>
    <row r="201" spans="1:7" x14ac:dyDescent="0.3">
      <c r="A201" s="84"/>
      <c r="B201" s="13">
        <v>43015</v>
      </c>
      <c r="C201" s="6">
        <v>3353680</v>
      </c>
      <c r="D201" s="6">
        <v>11323037</v>
      </c>
      <c r="E201" s="6">
        <v>11293135</v>
      </c>
      <c r="F201" s="6">
        <v>6658272</v>
      </c>
      <c r="G201" s="21">
        <v>19195600</v>
      </c>
    </row>
    <row r="202" spans="1:7" x14ac:dyDescent="0.3">
      <c r="A202" s="84"/>
      <c r="B202" s="13">
        <v>43022</v>
      </c>
      <c r="C202" s="6">
        <v>3592550</v>
      </c>
      <c r="D202" s="6">
        <v>11045047</v>
      </c>
      <c r="E202" s="6">
        <v>12977742</v>
      </c>
      <c r="F202" s="6">
        <v>9617808</v>
      </c>
      <c r="G202" s="21">
        <v>17386657</v>
      </c>
    </row>
    <row r="203" spans="1:7" x14ac:dyDescent="0.3">
      <c r="A203" s="84"/>
      <c r="B203" s="13">
        <v>43029</v>
      </c>
      <c r="C203" s="6">
        <v>3162241</v>
      </c>
      <c r="D203" s="6">
        <v>10762442</v>
      </c>
      <c r="E203" s="6">
        <v>11832068</v>
      </c>
      <c r="F203" s="6">
        <v>7076007</v>
      </c>
      <c r="G203" s="21">
        <v>18805646</v>
      </c>
    </row>
    <row r="204" spans="1:7" x14ac:dyDescent="0.3">
      <c r="A204" s="84"/>
      <c r="B204" s="13">
        <v>43036</v>
      </c>
      <c r="C204" s="6">
        <v>3839566</v>
      </c>
      <c r="D204" s="6">
        <v>11724256</v>
      </c>
      <c r="E204" s="6">
        <v>12093858</v>
      </c>
      <c r="F204" s="6">
        <v>8667412</v>
      </c>
      <c r="G204" s="21">
        <v>17220115</v>
      </c>
    </row>
    <row r="205" spans="1:7" x14ac:dyDescent="0.3">
      <c r="A205" s="84"/>
      <c r="B205" s="13">
        <v>43043</v>
      </c>
      <c r="C205" s="6">
        <v>2450056</v>
      </c>
      <c r="D205" s="6">
        <v>11089991</v>
      </c>
      <c r="E205" s="6">
        <v>11273324</v>
      </c>
      <c r="F205" s="6">
        <v>5621488</v>
      </c>
      <c r="G205" s="21">
        <v>18173848</v>
      </c>
    </row>
    <row r="206" spans="1:7" x14ac:dyDescent="0.3">
      <c r="A206" s="84"/>
      <c r="B206" s="13">
        <v>43050</v>
      </c>
      <c r="C206" s="6">
        <v>3308731</v>
      </c>
      <c r="D206" s="6">
        <v>11849119</v>
      </c>
      <c r="E206" s="6">
        <v>12956560</v>
      </c>
      <c r="F206" s="6">
        <v>6189724</v>
      </c>
      <c r="G206" s="21">
        <v>17524769</v>
      </c>
    </row>
    <row r="207" spans="1:7" x14ac:dyDescent="0.3">
      <c r="A207" s="84"/>
      <c r="B207" s="13">
        <v>43057</v>
      </c>
      <c r="C207" s="6">
        <v>3261280</v>
      </c>
      <c r="D207" s="6">
        <v>11199748</v>
      </c>
      <c r="E207" s="6">
        <v>11784654</v>
      </c>
      <c r="F207" s="6">
        <v>5724780</v>
      </c>
      <c r="G207" s="21">
        <v>18932424</v>
      </c>
    </row>
    <row r="208" spans="1:7" x14ac:dyDescent="0.3">
      <c r="A208" s="84"/>
      <c r="B208" s="13">
        <v>43064</v>
      </c>
      <c r="C208" s="6">
        <v>2035931</v>
      </c>
      <c r="D208" s="6">
        <v>9959356</v>
      </c>
      <c r="E208" s="6">
        <v>10716292</v>
      </c>
      <c r="F208" s="6">
        <v>3841970</v>
      </c>
      <c r="G208" s="21">
        <v>17342455</v>
      </c>
    </row>
    <row r="209" spans="1:7" x14ac:dyDescent="0.3">
      <c r="A209" s="84"/>
      <c r="B209" s="13">
        <v>43071</v>
      </c>
      <c r="C209" s="6">
        <v>2990886</v>
      </c>
      <c r="D209" s="6">
        <v>14156073</v>
      </c>
      <c r="E209" s="6">
        <v>12684103</v>
      </c>
      <c r="F209" s="6">
        <v>8379653</v>
      </c>
      <c r="G209" s="21">
        <v>17275398</v>
      </c>
    </row>
    <row r="210" spans="1:7" x14ac:dyDescent="0.3">
      <c r="A210" s="84"/>
      <c r="B210" s="13">
        <v>43078</v>
      </c>
      <c r="C210" s="6">
        <v>3210080</v>
      </c>
      <c r="D210" s="6">
        <v>13989328</v>
      </c>
      <c r="E210" s="6">
        <v>12758611</v>
      </c>
      <c r="F210" s="6">
        <v>11711511</v>
      </c>
      <c r="G210" s="21">
        <v>18108288</v>
      </c>
    </row>
    <row r="211" spans="1:7" x14ac:dyDescent="0.3">
      <c r="A211" s="84"/>
      <c r="B211" s="13">
        <v>43085</v>
      </c>
      <c r="C211" s="6">
        <v>2699954</v>
      </c>
      <c r="D211" s="6">
        <v>12608166</v>
      </c>
      <c r="E211" s="6">
        <v>12087712</v>
      </c>
      <c r="F211" s="6">
        <v>6448126</v>
      </c>
      <c r="G211" s="21">
        <v>18333834</v>
      </c>
    </row>
    <row r="212" spans="1:7" x14ac:dyDescent="0.3">
      <c r="A212" s="84"/>
      <c r="B212" s="13">
        <v>43092</v>
      </c>
      <c r="C212" s="6">
        <v>2719534</v>
      </c>
      <c r="D212" s="6">
        <v>11815810</v>
      </c>
      <c r="E212" s="6">
        <v>10815771</v>
      </c>
      <c r="F212" s="6">
        <v>6245377</v>
      </c>
      <c r="G212" s="21">
        <v>16523590</v>
      </c>
    </row>
    <row r="213" spans="1:7" ht="15" thickBot="1" x14ac:dyDescent="0.35">
      <c r="A213" s="85"/>
      <c r="B213" s="26">
        <v>43099</v>
      </c>
      <c r="C213" s="24">
        <v>1801471</v>
      </c>
      <c r="D213" s="24">
        <v>9690812</v>
      </c>
      <c r="E213" s="24">
        <v>11801570</v>
      </c>
      <c r="F213" s="24">
        <v>5538966</v>
      </c>
      <c r="G213" s="22">
        <v>12763158</v>
      </c>
    </row>
    <row r="214" spans="1:7" x14ac:dyDescent="0.3">
      <c r="A214" s="83">
        <v>2018</v>
      </c>
      <c r="B214" s="30">
        <v>43106</v>
      </c>
      <c r="C214" s="9">
        <v>2204941</v>
      </c>
      <c r="D214" s="9">
        <v>10738140</v>
      </c>
      <c r="E214" s="9">
        <v>14017386</v>
      </c>
      <c r="F214" s="9">
        <v>5798176</v>
      </c>
      <c r="G214" s="31">
        <v>12986039</v>
      </c>
    </row>
    <row r="215" spans="1:7" x14ac:dyDescent="0.3">
      <c r="A215" s="84"/>
      <c r="B215" s="13">
        <v>43113</v>
      </c>
      <c r="C215" s="6">
        <v>4227298</v>
      </c>
      <c r="D215" s="6">
        <v>12161364</v>
      </c>
      <c r="E215" s="6">
        <v>13088123</v>
      </c>
      <c r="F215" s="6">
        <v>7213741</v>
      </c>
      <c r="G215" s="21">
        <v>19154065</v>
      </c>
    </row>
    <row r="216" spans="1:7" x14ac:dyDescent="0.3">
      <c r="A216" s="84"/>
      <c r="B216" s="13">
        <v>43120</v>
      </c>
      <c r="C216" s="6">
        <v>4525163</v>
      </c>
      <c r="D216" s="6">
        <v>12464247</v>
      </c>
      <c r="E216" s="6">
        <v>12326455</v>
      </c>
      <c r="F216" s="6">
        <v>6454231</v>
      </c>
      <c r="G216" s="21">
        <v>20323090</v>
      </c>
    </row>
    <row r="217" spans="1:7" x14ac:dyDescent="0.3">
      <c r="A217" s="84"/>
      <c r="B217" s="13">
        <v>43127</v>
      </c>
      <c r="C217" s="6">
        <v>4118701</v>
      </c>
      <c r="D217" s="6">
        <v>13772538</v>
      </c>
      <c r="E217" s="6">
        <v>13042637</v>
      </c>
      <c r="F217" s="6">
        <v>7067373</v>
      </c>
      <c r="G217" s="21">
        <v>21628366</v>
      </c>
    </row>
    <row r="218" spans="1:7" x14ac:dyDescent="0.3">
      <c r="A218" s="84"/>
      <c r="B218" s="13">
        <v>43134</v>
      </c>
      <c r="C218" s="6">
        <v>5155006</v>
      </c>
      <c r="D218" s="6">
        <v>11613994</v>
      </c>
      <c r="E218" s="6">
        <v>11629492</v>
      </c>
      <c r="F218" s="6">
        <v>8946673</v>
      </c>
      <c r="G218" s="21">
        <v>22514257</v>
      </c>
    </row>
    <row r="219" spans="1:7" x14ac:dyDescent="0.3">
      <c r="A219" s="84"/>
      <c r="B219" s="13">
        <v>43141</v>
      </c>
      <c r="C219" s="6">
        <v>6127092</v>
      </c>
      <c r="D219" s="6">
        <v>12959794</v>
      </c>
      <c r="E219" s="6">
        <v>13609999</v>
      </c>
      <c r="F219" s="6">
        <v>10357648</v>
      </c>
      <c r="G219" s="21">
        <v>22239993</v>
      </c>
    </row>
    <row r="220" spans="1:7" x14ac:dyDescent="0.3">
      <c r="A220" s="84"/>
      <c r="B220" s="13">
        <v>43148</v>
      </c>
      <c r="C220" s="6">
        <v>7167284</v>
      </c>
      <c r="D220" s="6">
        <v>12258160</v>
      </c>
      <c r="E220" s="6">
        <v>12890581</v>
      </c>
      <c r="F220" s="6">
        <v>10496796</v>
      </c>
      <c r="G220" s="21">
        <v>25515774</v>
      </c>
    </row>
    <row r="221" spans="1:7" x14ac:dyDescent="0.3">
      <c r="A221" s="84"/>
      <c r="B221" s="13">
        <v>43155</v>
      </c>
      <c r="C221" s="6">
        <v>7449759</v>
      </c>
      <c r="D221" s="6">
        <v>12606249</v>
      </c>
      <c r="E221" s="6">
        <v>12890239</v>
      </c>
      <c r="F221" s="6">
        <v>7728926</v>
      </c>
      <c r="G221" s="21">
        <v>18240320</v>
      </c>
    </row>
    <row r="222" spans="1:7" x14ac:dyDescent="0.3">
      <c r="A222" s="84"/>
      <c r="B222" s="13">
        <v>43162</v>
      </c>
      <c r="C222" s="6">
        <v>7195683</v>
      </c>
      <c r="D222" s="6">
        <v>11975517</v>
      </c>
      <c r="E222" s="6">
        <v>12713015</v>
      </c>
      <c r="F222" s="6">
        <v>5992335</v>
      </c>
      <c r="G222" s="21">
        <v>17005916</v>
      </c>
    </row>
    <row r="223" spans="1:7" x14ac:dyDescent="0.3">
      <c r="A223" s="84"/>
      <c r="B223" s="13">
        <v>43169</v>
      </c>
      <c r="C223" s="6">
        <v>5846599</v>
      </c>
      <c r="D223" s="6">
        <v>11733881</v>
      </c>
      <c r="E223" s="6">
        <v>14585974</v>
      </c>
      <c r="F223" s="6">
        <v>7904087</v>
      </c>
      <c r="G223" s="21">
        <v>14880008</v>
      </c>
    </row>
    <row r="224" spans="1:7" x14ac:dyDescent="0.3">
      <c r="A224" s="84"/>
      <c r="B224" s="13">
        <v>43176</v>
      </c>
      <c r="C224" s="6">
        <v>5994764</v>
      </c>
      <c r="D224" s="6">
        <v>12233475</v>
      </c>
      <c r="E224" s="6">
        <v>12325764</v>
      </c>
      <c r="F224" s="6">
        <v>9869582</v>
      </c>
      <c r="G224" s="21">
        <v>19759405</v>
      </c>
    </row>
    <row r="225" spans="1:7" x14ac:dyDescent="0.3">
      <c r="A225" s="84"/>
      <c r="B225" s="13">
        <v>43183</v>
      </c>
      <c r="C225" s="6">
        <v>5847642</v>
      </c>
      <c r="D225" s="6">
        <v>11462333</v>
      </c>
      <c r="E225" s="6">
        <v>11873430</v>
      </c>
      <c r="F225" s="6">
        <v>6836855</v>
      </c>
      <c r="G225" s="21">
        <v>20864708</v>
      </c>
    </row>
    <row r="226" spans="1:7" x14ac:dyDescent="0.3">
      <c r="A226" s="84"/>
      <c r="B226" s="13">
        <v>43190</v>
      </c>
      <c r="C226" s="6">
        <v>3546575</v>
      </c>
      <c r="D226" s="6">
        <v>11929355</v>
      </c>
      <c r="E226" s="6">
        <v>12104560</v>
      </c>
      <c r="F226" s="6">
        <v>7491161</v>
      </c>
      <c r="G226" s="21">
        <v>18454605</v>
      </c>
    </row>
    <row r="227" spans="1:7" x14ac:dyDescent="0.3">
      <c r="A227" s="84"/>
      <c r="B227" s="13">
        <v>43197</v>
      </c>
      <c r="C227" s="6">
        <v>8775617</v>
      </c>
      <c r="D227" s="6">
        <v>11089641</v>
      </c>
      <c r="E227" s="6">
        <v>12699494</v>
      </c>
      <c r="F227" s="6">
        <v>7890709</v>
      </c>
      <c r="G227" s="21">
        <v>17972068</v>
      </c>
    </row>
    <row r="228" spans="1:7" x14ac:dyDescent="0.3">
      <c r="A228" s="84"/>
      <c r="B228" s="13">
        <v>43204</v>
      </c>
      <c r="C228" s="6">
        <v>8074026</v>
      </c>
      <c r="D228" s="6">
        <v>11813990</v>
      </c>
      <c r="E228" s="6">
        <v>12744746</v>
      </c>
      <c r="F228" s="6">
        <v>10245468</v>
      </c>
      <c r="G228" s="21">
        <v>23523571</v>
      </c>
    </row>
    <row r="229" spans="1:7" x14ac:dyDescent="0.3">
      <c r="A229" s="84"/>
      <c r="B229" s="13">
        <v>43211</v>
      </c>
      <c r="C229" s="6">
        <v>6196333</v>
      </c>
      <c r="D229" s="6">
        <v>12182087</v>
      </c>
      <c r="E229" s="6">
        <v>12502238</v>
      </c>
      <c r="F229" s="6">
        <v>6767238</v>
      </c>
      <c r="G229" s="21">
        <v>24726964</v>
      </c>
    </row>
    <row r="230" spans="1:7" x14ac:dyDescent="0.3">
      <c r="A230" s="84"/>
      <c r="B230" s="13">
        <v>43218</v>
      </c>
      <c r="C230" s="6">
        <v>5835277</v>
      </c>
      <c r="D230" s="6">
        <v>12104287</v>
      </c>
      <c r="E230" s="6">
        <v>11230427</v>
      </c>
      <c r="F230" s="6">
        <v>7991462</v>
      </c>
      <c r="G230" s="21">
        <v>30629584</v>
      </c>
    </row>
    <row r="231" spans="1:7" x14ac:dyDescent="0.3">
      <c r="A231" s="84"/>
      <c r="B231" s="13">
        <v>43225</v>
      </c>
      <c r="C231" s="6">
        <v>7083182</v>
      </c>
      <c r="D231" s="6">
        <v>11680051</v>
      </c>
      <c r="E231" s="6">
        <v>12141200</v>
      </c>
      <c r="F231" s="6">
        <v>5485570</v>
      </c>
      <c r="G231" s="21">
        <v>21754423</v>
      </c>
    </row>
    <row r="232" spans="1:7" x14ac:dyDescent="0.3">
      <c r="A232" s="84"/>
      <c r="B232" s="13">
        <v>43232</v>
      </c>
      <c r="C232" s="6">
        <v>6482529</v>
      </c>
      <c r="D232" s="6">
        <v>11401806</v>
      </c>
      <c r="E232" s="6">
        <v>12088679</v>
      </c>
      <c r="F232" s="6">
        <v>6249426</v>
      </c>
      <c r="G232" s="21">
        <v>19917201</v>
      </c>
    </row>
    <row r="233" spans="1:7" x14ac:dyDescent="0.3">
      <c r="A233" s="84"/>
      <c r="B233" s="13">
        <v>43239</v>
      </c>
      <c r="C233" s="6">
        <v>7249258</v>
      </c>
      <c r="D233" s="6">
        <v>12020501</v>
      </c>
      <c r="E233" s="6">
        <v>11336573</v>
      </c>
      <c r="F233" s="6">
        <v>6844203</v>
      </c>
      <c r="G233" s="21">
        <v>15864418</v>
      </c>
    </row>
    <row r="234" spans="1:7" x14ac:dyDescent="0.3">
      <c r="A234" s="84"/>
      <c r="B234" s="13">
        <v>43246</v>
      </c>
      <c r="C234" s="6">
        <v>4403957</v>
      </c>
      <c r="D234" s="6">
        <v>11131036</v>
      </c>
      <c r="E234" s="6">
        <v>11796400</v>
      </c>
      <c r="F234" s="6">
        <v>7215940</v>
      </c>
      <c r="G234" s="21">
        <v>17322647</v>
      </c>
    </row>
    <row r="235" spans="1:7" x14ac:dyDescent="0.3">
      <c r="A235" s="84"/>
      <c r="B235" s="13">
        <v>43253</v>
      </c>
      <c r="C235" s="6">
        <v>5408154</v>
      </c>
      <c r="D235" s="6">
        <v>12104635</v>
      </c>
      <c r="E235" s="6">
        <v>11659617</v>
      </c>
      <c r="F235" s="6">
        <v>4735198</v>
      </c>
      <c r="G235" s="21">
        <v>14653871</v>
      </c>
    </row>
    <row r="236" spans="1:7" x14ac:dyDescent="0.3">
      <c r="A236" s="84"/>
      <c r="B236" s="13">
        <v>43260</v>
      </c>
      <c r="C236" s="6">
        <v>6632177</v>
      </c>
      <c r="D236" s="6">
        <v>11894825</v>
      </c>
      <c r="E236" s="6">
        <v>12142222</v>
      </c>
      <c r="F236" s="6">
        <v>6195828</v>
      </c>
      <c r="G236" s="21">
        <v>13937670</v>
      </c>
    </row>
    <row r="237" spans="1:7" x14ac:dyDescent="0.3">
      <c r="A237" s="84"/>
      <c r="B237" s="13">
        <v>43267</v>
      </c>
      <c r="C237" s="6">
        <v>5624334</v>
      </c>
      <c r="D237" s="6">
        <v>11631870</v>
      </c>
      <c r="E237" s="6">
        <v>12743932</v>
      </c>
      <c r="F237" s="6">
        <v>6887396</v>
      </c>
      <c r="G237" s="21">
        <v>12217391</v>
      </c>
    </row>
    <row r="238" spans="1:7" x14ac:dyDescent="0.3">
      <c r="A238" s="84"/>
      <c r="B238" s="13">
        <v>43274</v>
      </c>
      <c r="C238" s="6">
        <v>3008884</v>
      </c>
      <c r="D238" s="6">
        <v>11458412</v>
      </c>
      <c r="E238" s="6">
        <v>12603931</v>
      </c>
      <c r="F238" s="6">
        <v>6037173</v>
      </c>
      <c r="G238" s="21">
        <v>15773051</v>
      </c>
    </row>
    <row r="239" spans="1:7" x14ac:dyDescent="0.3">
      <c r="A239" s="84"/>
      <c r="B239" s="13">
        <v>43281</v>
      </c>
      <c r="C239" s="6">
        <v>2247311</v>
      </c>
      <c r="D239" s="6">
        <v>12397225</v>
      </c>
      <c r="E239" s="6">
        <v>14109199</v>
      </c>
      <c r="F239" s="6">
        <v>5478015</v>
      </c>
      <c r="G239" s="21">
        <v>17794418</v>
      </c>
    </row>
    <row r="240" spans="1:7" x14ac:dyDescent="0.3">
      <c r="A240" s="84"/>
      <c r="B240" s="13">
        <v>43288</v>
      </c>
      <c r="C240" s="6">
        <v>2384520</v>
      </c>
      <c r="D240" s="6">
        <v>12086885</v>
      </c>
      <c r="E240" s="6">
        <v>14630617</v>
      </c>
      <c r="F240" s="6">
        <v>4126143</v>
      </c>
      <c r="G240" s="21">
        <v>14332914</v>
      </c>
    </row>
    <row r="241" spans="1:7" x14ac:dyDescent="0.3">
      <c r="A241" s="84"/>
      <c r="B241" s="13">
        <v>43295</v>
      </c>
      <c r="C241" s="6">
        <v>2600536</v>
      </c>
      <c r="D241" s="6">
        <v>12131229</v>
      </c>
      <c r="E241" s="6">
        <v>14618790</v>
      </c>
      <c r="F241" s="6">
        <v>5612767</v>
      </c>
      <c r="G241" s="21">
        <v>17295115</v>
      </c>
    </row>
    <row r="242" spans="1:7" x14ac:dyDescent="0.3">
      <c r="A242" s="84"/>
      <c r="B242" s="13">
        <v>43302</v>
      </c>
      <c r="C242" s="6">
        <v>2762376</v>
      </c>
      <c r="D242" s="6">
        <v>13267695</v>
      </c>
      <c r="E242" s="6">
        <v>12943013</v>
      </c>
      <c r="F242" s="6">
        <v>7402634</v>
      </c>
      <c r="G242" s="21">
        <v>18027703</v>
      </c>
    </row>
    <row r="243" spans="1:7" x14ac:dyDescent="0.3">
      <c r="A243" s="84"/>
      <c r="B243" s="13">
        <v>43309</v>
      </c>
      <c r="C243" s="6">
        <v>2546962</v>
      </c>
      <c r="D243" s="6">
        <v>11335975</v>
      </c>
      <c r="E243" s="6">
        <v>14030418</v>
      </c>
      <c r="F243" s="6">
        <v>5420484</v>
      </c>
      <c r="G243" s="21">
        <v>23187177</v>
      </c>
    </row>
    <row r="244" spans="1:7" x14ac:dyDescent="0.3">
      <c r="A244" s="84"/>
      <c r="B244" s="13">
        <v>43316</v>
      </c>
      <c r="C244" s="6">
        <v>2846259</v>
      </c>
      <c r="D244" s="6">
        <v>12112059</v>
      </c>
      <c r="E244" s="6">
        <v>12525747</v>
      </c>
      <c r="F244" s="6">
        <v>5257104</v>
      </c>
      <c r="G244" s="21">
        <v>21281195</v>
      </c>
    </row>
    <row r="245" spans="1:7" x14ac:dyDescent="0.3">
      <c r="A245" s="84"/>
      <c r="B245" s="13">
        <v>43323</v>
      </c>
      <c r="C245" s="6">
        <v>1571422</v>
      </c>
      <c r="D245" s="6">
        <v>12880424</v>
      </c>
      <c r="E245" s="6">
        <v>12761866</v>
      </c>
      <c r="F245" s="6">
        <v>6475587</v>
      </c>
      <c r="G245" s="21">
        <v>23225566</v>
      </c>
    </row>
    <row r="246" spans="1:7" x14ac:dyDescent="0.3">
      <c r="A246" s="84"/>
      <c r="B246" s="13">
        <v>43330</v>
      </c>
      <c r="C246" s="6">
        <v>2286844</v>
      </c>
      <c r="D246" s="6">
        <v>11620456</v>
      </c>
      <c r="E246" s="6">
        <v>11922582</v>
      </c>
      <c r="F246" s="6">
        <v>5447067</v>
      </c>
      <c r="G246" s="21">
        <v>20042255</v>
      </c>
    </row>
    <row r="247" spans="1:7" x14ac:dyDescent="0.3">
      <c r="A247" s="84"/>
      <c r="B247" s="13">
        <v>43337</v>
      </c>
      <c r="C247" s="6">
        <v>2708720</v>
      </c>
      <c r="D247" s="6">
        <v>12007093</v>
      </c>
      <c r="E247" s="6">
        <v>12952147</v>
      </c>
      <c r="F247" s="6">
        <v>5972047</v>
      </c>
      <c r="G247" s="21">
        <v>21644685</v>
      </c>
    </row>
    <row r="248" spans="1:7" x14ac:dyDescent="0.3">
      <c r="A248" s="84"/>
      <c r="B248" s="13">
        <v>43344</v>
      </c>
      <c r="C248" s="6">
        <v>2334609</v>
      </c>
      <c r="D248" s="6">
        <v>11707999</v>
      </c>
      <c r="E248" s="6">
        <v>11939477</v>
      </c>
      <c r="F248" s="6">
        <v>4983968</v>
      </c>
      <c r="G248" s="21">
        <v>18149404</v>
      </c>
    </row>
    <row r="249" spans="1:7" x14ac:dyDescent="0.3">
      <c r="A249" s="84"/>
      <c r="B249" s="13">
        <v>43351</v>
      </c>
      <c r="C249" s="6">
        <v>1871147</v>
      </c>
      <c r="D249" s="6">
        <v>10667297</v>
      </c>
      <c r="E249" s="6">
        <v>12494355</v>
      </c>
      <c r="F249" s="6">
        <v>4956746</v>
      </c>
      <c r="G249" s="21">
        <v>19938510</v>
      </c>
    </row>
    <row r="250" spans="1:7" x14ac:dyDescent="0.3">
      <c r="A250" s="84"/>
      <c r="B250" s="13">
        <v>43358</v>
      </c>
      <c r="C250" s="6">
        <v>2610117</v>
      </c>
      <c r="D250" s="6">
        <v>12029727</v>
      </c>
      <c r="E250" s="6">
        <v>13187676</v>
      </c>
      <c r="F250" s="6">
        <v>6216255</v>
      </c>
      <c r="G250" s="21">
        <v>19016585</v>
      </c>
    </row>
    <row r="251" spans="1:7" x14ac:dyDescent="0.3">
      <c r="A251" s="84"/>
      <c r="B251" s="13">
        <v>43365</v>
      </c>
      <c r="C251" s="6">
        <v>3758453</v>
      </c>
      <c r="D251" s="6">
        <v>12339142</v>
      </c>
      <c r="E251" s="6">
        <v>12954966</v>
      </c>
      <c r="F251" s="6">
        <v>7488454</v>
      </c>
      <c r="G251" s="21">
        <v>16983990</v>
      </c>
    </row>
    <row r="252" spans="1:7" x14ac:dyDescent="0.3">
      <c r="A252" s="84"/>
      <c r="B252" s="13">
        <v>43372</v>
      </c>
      <c r="C252" s="6">
        <v>3015054</v>
      </c>
      <c r="D252" s="6">
        <v>11715525</v>
      </c>
      <c r="E252" s="6">
        <v>13054759</v>
      </c>
      <c r="F252" s="6">
        <v>7498595</v>
      </c>
      <c r="G252" s="21">
        <v>21867935</v>
      </c>
    </row>
    <row r="253" spans="1:7" x14ac:dyDescent="0.3">
      <c r="A253" s="84"/>
      <c r="B253" s="13">
        <v>43379</v>
      </c>
      <c r="C253" s="6">
        <v>7009847</v>
      </c>
      <c r="D253" s="6">
        <v>11305105</v>
      </c>
      <c r="E253" s="6">
        <v>12585016</v>
      </c>
      <c r="F253" s="6">
        <v>5251523</v>
      </c>
      <c r="G253" s="21">
        <v>14668315</v>
      </c>
    </row>
    <row r="254" spans="1:7" x14ac:dyDescent="0.3">
      <c r="A254" s="84"/>
      <c r="B254" s="13">
        <v>43386</v>
      </c>
      <c r="C254" s="6">
        <v>4698982</v>
      </c>
      <c r="D254" s="6">
        <v>11333574</v>
      </c>
      <c r="E254" s="6">
        <v>13611618</v>
      </c>
      <c r="F254" s="6">
        <v>5802954</v>
      </c>
      <c r="G254" s="21">
        <v>12576277</v>
      </c>
    </row>
    <row r="255" spans="1:7" x14ac:dyDescent="0.3">
      <c r="A255" s="84"/>
      <c r="B255" s="13">
        <v>43393</v>
      </c>
      <c r="C255" s="6">
        <v>5694977</v>
      </c>
      <c r="D255" s="6">
        <v>11728954</v>
      </c>
      <c r="E255" s="6">
        <v>12373280</v>
      </c>
      <c r="F255" s="6">
        <v>5642763</v>
      </c>
      <c r="G255" s="21">
        <v>13786762</v>
      </c>
    </row>
    <row r="256" spans="1:7" x14ac:dyDescent="0.3">
      <c r="A256" s="84"/>
      <c r="B256" s="13">
        <v>43400</v>
      </c>
      <c r="C256" s="6">
        <v>2138064</v>
      </c>
      <c r="D256" s="6">
        <v>12267152</v>
      </c>
      <c r="E256" s="6">
        <v>12094545</v>
      </c>
      <c r="F256" s="6">
        <v>5579993</v>
      </c>
      <c r="G256" s="21">
        <v>13128104</v>
      </c>
    </row>
    <row r="257" spans="1:7" x14ac:dyDescent="0.3">
      <c r="A257" s="84"/>
      <c r="B257" s="13">
        <v>43407</v>
      </c>
      <c r="C257" s="6">
        <v>2578855</v>
      </c>
      <c r="D257" s="6">
        <v>11572828</v>
      </c>
      <c r="E257" s="6">
        <v>12475635</v>
      </c>
      <c r="F257" s="6">
        <v>5510722</v>
      </c>
      <c r="G257" s="21">
        <v>12249856</v>
      </c>
    </row>
    <row r="258" spans="1:7" x14ac:dyDescent="0.3">
      <c r="A258" s="84"/>
      <c r="B258" s="13">
        <v>43414</v>
      </c>
      <c r="C258" s="6">
        <v>4306332</v>
      </c>
      <c r="D258" s="6">
        <v>11069893</v>
      </c>
      <c r="E258" s="6">
        <v>12348238</v>
      </c>
      <c r="F258" s="6">
        <v>5839187</v>
      </c>
      <c r="G258" s="21">
        <v>13181901</v>
      </c>
    </row>
    <row r="259" spans="1:7" x14ac:dyDescent="0.3">
      <c r="A259" s="84"/>
      <c r="B259" s="13">
        <v>43421</v>
      </c>
      <c r="C259" s="6">
        <v>2481739</v>
      </c>
      <c r="D259" s="6">
        <v>12381101</v>
      </c>
      <c r="E259" s="6">
        <v>12002651</v>
      </c>
      <c r="F259" s="6">
        <v>7232787</v>
      </c>
      <c r="G259" s="21">
        <v>13027485</v>
      </c>
    </row>
    <row r="260" spans="1:7" x14ac:dyDescent="0.3">
      <c r="A260" s="84"/>
      <c r="B260" s="13">
        <v>43428</v>
      </c>
      <c r="C260" s="6">
        <v>1996528</v>
      </c>
      <c r="D260" s="6">
        <v>10215986</v>
      </c>
      <c r="E260" s="6">
        <v>11623625</v>
      </c>
      <c r="F260" s="6">
        <v>4827145</v>
      </c>
      <c r="G260" s="21">
        <v>10199438</v>
      </c>
    </row>
    <row r="261" spans="1:7" x14ac:dyDescent="0.3">
      <c r="A261" s="84"/>
      <c r="B261" s="13">
        <v>43435</v>
      </c>
      <c r="C261" s="6">
        <v>4616486</v>
      </c>
      <c r="D261" s="6">
        <v>12286600</v>
      </c>
      <c r="E261" s="6">
        <v>13050630</v>
      </c>
      <c r="F261" s="6">
        <v>6608074</v>
      </c>
      <c r="G261" s="21">
        <v>15587849</v>
      </c>
    </row>
    <row r="262" spans="1:7" x14ac:dyDescent="0.3">
      <c r="A262" s="84"/>
      <c r="B262" s="13">
        <v>43442</v>
      </c>
      <c r="C262" s="6">
        <v>2879765</v>
      </c>
      <c r="D262" s="6">
        <v>12724396</v>
      </c>
      <c r="E262" s="6">
        <v>12227181</v>
      </c>
      <c r="F262" s="6">
        <v>6575806</v>
      </c>
      <c r="G262" s="21">
        <v>17780736</v>
      </c>
    </row>
    <row r="263" spans="1:7" x14ac:dyDescent="0.3">
      <c r="A263" s="84"/>
      <c r="B263" s="13">
        <v>43449</v>
      </c>
      <c r="C263" s="6">
        <v>3694929</v>
      </c>
      <c r="D263" s="6">
        <v>12064453</v>
      </c>
      <c r="E263" s="6">
        <v>12273519</v>
      </c>
      <c r="F263" s="6">
        <v>5955268</v>
      </c>
      <c r="G263" s="21">
        <v>19973505</v>
      </c>
    </row>
    <row r="264" spans="1:7" x14ac:dyDescent="0.3">
      <c r="A264" s="84"/>
      <c r="B264" s="13">
        <v>43456</v>
      </c>
      <c r="C264" s="6">
        <v>2014901</v>
      </c>
      <c r="D264" s="6">
        <v>11886415</v>
      </c>
      <c r="E264" s="6">
        <v>13125039</v>
      </c>
      <c r="F264" s="6">
        <v>5735652</v>
      </c>
      <c r="G264" s="21">
        <v>17595712</v>
      </c>
    </row>
    <row r="265" spans="1:7" ht="15" thickBot="1" x14ac:dyDescent="0.35">
      <c r="A265" s="85"/>
      <c r="B265" s="26">
        <v>43463</v>
      </c>
      <c r="C265" s="24">
        <v>2776701</v>
      </c>
      <c r="D265" s="24">
        <v>9935425</v>
      </c>
      <c r="E265" s="24">
        <v>10446461</v>
      </c>
      <c r="F265" s="24">
        <v>3444005</v>
      </c>
      <c r="G265" s="22">
        <v>26105324</v>
      </c>
    </row>
    <row r="266" spans="1:7" x14ac:dyDescent="0.3">
      <c r="A266" s="83">
        <v>2019</v>
      </c>
      <c r="B266" s="30">
        <v>43470</v>
      </c>
      <c r="C266" s="9">
        <v>5308799</v>
      </c>
      <c r="D266" s="9">
        <v>11018556</v>
      </c>
      <c r="E266" s="9">
        <v>10680619</v>
      </c>
      <c r="F266" s="9">
        <v>3809076</v>
      </c>
      <c r="G266" s="31">
        <v>17999733</v>
      </c>
    </row>
    <row r="267" spans="1:7" x14ac:dyDescent="0.3">
      <c r="A267" s="84"/>
      <c r="B267" s="13">
        <v>43477</v>
      </c>
      <c r="C267" s="6">
        <v>4919766</v>
      </c>
      <c r="D267" s="6">
        <v>13946475</v>
      </c>
      <c r="E267" s="6">
        <v>11676423</v>
      </c>
      <c r="F267" s="6">
        <v>4681781</v>
      </c>
      <c r="G267" s="21">
        <v>16821114</v>
      </c>
    </row>
    <row r="268" spans="1:7" x14ac:dyDescent="0.3">
      <c r="A268" s="84"/>
      <c r="B268" s="13">
        <v>43484</v>
      </c>
      <c r="C268" s="6">
        <v>12232908</v>
      </c>
      <c r="D268" s="6">
        <v>11258245</v>
      </c>
      <c r="E268" s="6">
        <v>13356692</v>
      </c>
      <c r="F268" s="6">
        <v>5372045</v>
      </c>
      <c r="G268" s="21">
        <v>21403719</v>
      </c>
    </row>
    <row r="269" spans="1:7" x14ac:dyDescent="0.3">
      <c r="A269" s="84"/>
      <c r="B269" s="13">
        <v>43491</v>
      </c>
      <c r="C269" s="6">
        <v>3851948</v>
      </c>
      <c r="D269" s="6">
        <v>11722354</v>
      </c>
      <c r="E269" s="6">
        <v>11211739</v>
      </c>
      <c r="F269" s="6">
        <v>6009736</v>
      </c>
      <c r="G269" s="21">
        <v>20297294</v>
      </c>
    </row>
    <row r="270" spans="1:7" x14ac:dyDescent="0.3">
      <c r="A270" s="84"/>
      <c r="B270" s="13">
        <v>43498</v>
      </c>
      <c r="C270" s="6">
        <v>8975840</v>
      </c>
      <c r="D270" s="6">
        <v>11178752</v>
      </c>
      <c r="E270" s="6">
        <v>9878100</v>
      </c>
      <c r="F270" s="6">
        <v>6635704</v>
      </c>
      <c r="G270" s="21">
        <v>22594327</v>
      </c>
    </row>
    <row r="271" spans="1:7" x14ac:dyDescent="0.3">
      <c r="A271" s="84"/>
      <c r="B271" s="13">
        <v>43505</v>
      </c>
      <c r="C271" s="6">
        <v>5696765</v>
      </c>
      <c r="D271" s="6">
        <v>12131785</v>
      </c>
      <c r="E271" s="6">
        <v>12260514</v>
      </c>
      <c r="F271" s="6">
        <v>8110594</v>
      </c>
      <c r="G271" s="21">
        <v>16379056</v>
      </c>
    </row>
    <row r="272" spans="1:7" x14ac:dyDescent="0.3">
      <c r="A272" s="84"/>
      <c r="B272" s="13">
        <v>43512</v>
      </c>
      <c r="C272" s="6">
        <v>5216204</v>
      </c>
      <c r="D272" s="6">
        <v>11052838</v>
      </c>
      <c r="E272" s="6">
        <v>13199079</v>
      </c>
      <c r="F272" s="6">
        <v>7617841</v>
      </c>
      <c r="G272" s="21">
        <v>18165296</v>
      </c>
    </row>
    <row r="273" spans="1:7" x14ac:dyDescent="0.3">
      <c r="A273" s="84"/>
      <c r="B273" s="13">
        <v>43519</v>
      </c>
      <c r="C273" s="6">
        <v>4360621</v>
      </c>
      <c r="D273" s="6">
        <v>12216102</v>
      </c>
      <c r="E273" s="6">
        <v>11557587</v>
      </c>
      <c r="F273" s="6">
        <v>6705819</v>
      </c>
      <c r="G273" s="21">
        <v>16215838</v>
      </c>
    </row>
    <row r="274" spans="1:7" x14ac:dyDescent="0.3">
      <c r="A274" s="84"/>
      <c r="B274" s="13">
        <v>43526</v>
      </c>
      <c r="C274" s="6">
        <v>6482983</v>
      </c>
      <c r="D274" s="6">
        <v>10746556</v>
      </c>
      <c r="E274" s="6">
        <v>11288565</v>
      </c>
      <c r="F274" s="6">
        <v>6885742</v>
      </c>
      <c r="G274" s="21">
        <v>16899709</v>
      </c>
    </row>
    <row r="275" spans="1:7" x14ac:dyDescent="0.3">
      <c r="A275" s="84"/>
      <c r="B275" s="13">
        <v>43533</v>
      </c>
      <c r="C275" s="6">
        <v>4109617</v>
      </c>
      <c r="D275" s="6">
        <v>11541511</v>
      </c>
      <c r="E275" s="6">
        <v>11657799</v>
      </c>
      <c r="F275" s="6">
        <v>7513908</v>
      </c>
      <c r="G275" s="21">
        <v>27928175</v>
      </c>
    </row>
    <row r="276" spans="1:7" x14ac:dyDescent="0.3">
      <c r="A276" s="84"/>
      <c r="B276" s="13">
        <v>43540</v>
      </c>
      <c r="C276" s="6">
        <v>3998746</v>
      </c>
      <c r="D276" s="6">
        <v>10778178</v>
      </c>
      <c r="E276" s="6">
        <v>11150348</v>
      </c>
      <c r="F276" s="6">
        <v>7294615</v>
      </c>
      <c r="G276" s="21">
        <v>23980842</v>
      </c>
    </row>
    <row r="277" spans="1:7" x14ac:dyDescent="0.3">
      <c r="A277" s="84"/>
      <c r="B277" s="13">
        <v>43547</v>
      </c>
      <c r="C277" s="6">
        <v>5098388</v>
      </c>
      <c r="D277" s="6">
        <v>9776560</v>
      </c>
      <c r="E277" s="6">
        <v>12680093</v>
      </c>
      <c r="F277" s="6">
        <v>6579182</v>
      </c>
      <c r="G277" s="21">
        <v>25344787</v>
      </c>
    </row>
    <row r="278" spans="1:7" x14ac:dyDescent="0.3">
      <c r="A278" s="84"/>
      <c r="B278" s="13">
        <v>43554</v>
      </c>
      <c r="C278" s="6">
        <v>3109437</v>
      </c>
      <c r="D278" s="6">
        <v>10499710</v>
      </c>
      <c r="E278" s="6">
        <v>11582123</v>
      </c>
      <c r="F278" s="6">
        <v>6228900</v>
      </c>
      <c r="G278" s="21">
        <v>28172654</v>
      </c>
    </row>
    <row r="279" spans="1:7" x14ac:dyDescent="0.3">
      <c r="A279" s="84"/>
      <c r="B279" s="13">
        <v>43561</v>
      </c>
      <c r="C279" s="6">
        <v>2705163</v>
      </c>
      <c r="D279" s="6">
        <v>11565248</v>
      </c>
      <c r="E279" s="6">
        <v>11608192</v>
      </c>
      <c r="F279" s="6">
        <v>6324025</v>
      </c>
      <c r="G279" s="21">
        <v>28126518</v>
      </c>
    </row>
    <row r="280" spans="1:7" x14ac:dyDescent="0.3">
      <c r="A280" s="84"/>
      <c r="B280" s="13">
        <v>43568</v>
      </c>
      <c r="C280" s="6">
        <v>6136133</v>
      </c>
      <c r="D280" s="6">
        <v>12825027</v>
      </c>
      <c r="E280" s="6">
        <v>11482439</v>
      </c>
      <c r="F280" s="6">
        <v>6005603</v>
      </c>
      <c r="G280" s="21">
        <v>27642137</v>
      </c>
    </row>
    <row r="281" spans="1:7" x14ac:dyDescent="0.3">
      <c r="A281" s="84"/>
      <c r="B281" s="13">
        <v>43575</v>
      </c>
      <c r="C281" s="6">
        <v>2684765</v>
      </c>
      <c r="D281" s="6">
        <v>11258712</v>
      </c>
      <c r="E281" s="6">
        <v>11592520</v>
      </c>
      <c r="F281" s="6">
        <v>5403818</v>
      </c>
      <c r="G281" s="21">
        <v>26469142</v>
      </c>
    </row>
    <row r="282" spans="1:7" x14ac:dyDescent="0.3">
      <c r="A282" s="84"/>
      <c r="B282" s="13">
        <v>43582</v>
      </c>
      <c r="C282" s="6">
        <v>5048457</v>
      </c>
      <c r="D282" s="6">
        <v>12830082</v>
      </c>
      <c r="E282" s="6">
        <v>9810637</v>
      </c>
      <c r="F282" s="6">
        <v>6766610</v>
      </c>
      <c r="G282" s="21">
        <v>26839114</v>
      </c>
    </row>
    <row r="283" spans="1:7" x14ac:dyDescent="0.3">
      <c r="A283" s="84"/>
      <c r="B283" s="13">
        <v>43589</v>
      </c>
      <c r="C283" s="6">
        <v>6121484</v>
      </c>
      <c r="D283" s="6">
        <v>12061244</v>
      </c>
      <c r="E283" s="6">
        <v>11489696</v>
      </c>
      <c r="F283" s="6">
        <v>6336880</v>
      </c>
      <c r="G283" s="21">
        <v>32911038</v>
      </c>
    </row>
    <row r="284" spans="1:7" x14ac:dyDescent="0.3">
      <c r="A284" s="84"/>
      <c r="B284" s="13">
        <v>43596</v>
      </c>
      <c r="C284" s="6">
        <v>4152419</v>
      </c>
      <c r="D284" s="6">
        <v>13105856</v>
      </c>
      <c r="E284" s="6">
        <v>11418432</v>
      </c>
      <c r="F284" s="6">
        <v>5564550</v>
      </c>
      <c r="G284" s="21">
        <v>23592716</v>
      </c>
    </row>
    <row r="285" spans="1:7" x14ac:dyDescent="0.3">
      <c r="A285" s="84"/>
      <c r="B285" s="13">
        <v>43603</v>
      </c>
      <c r="C285" s="6">
        <v>7867247</v>
      </c>
      <c r="D285" s="6">
        <v>12607312</v>
      </c>
      <c r="E285" s="6">
        <v>11363394</v>
      </c>
      <c r="F285" s="6">
        <v>6527701</v>
      </c>
      <c r="G285" s="21">
        <v>21150231</v>
      </c>
    </row>
    <row r="286" spans="1:7" x14ac:dyDescent="0.3">
      <c r="A286" s="84"/>
      <c r="B286" s="13">
        <v>43610</v>
      </c>
      <c r="C286" s="6">
        <v>2932874</v>
      </c>
      <c r="D286" s="6">
        <v>13242275</v>
      </c>
      <c r="E286" s="6">
        <v>12115922</v>
      </c>
      <c r="F286" s="6">
        <v>6466955</v>
      </c>
      <c r="G286" s="21">
        <v>18837750</v>
      </c>
    </row>
    <row r="287" spans="1:7" x14ac:dyDescent="0.3">
      <c r="A287" s="84"/>
      <c r="B287" s="13">
        <v>43617</v>
      </c>
      <c r="C287" s="6">
        <v>4343977</v>
      </c>
      <c r="D287" s="6">
        <v>11139315</v>
      </c>
      <c r="E287" s="6">
        <v>11343395</v>
      </c>
      <c r="F287" s="6">
        <v>5494127</v>
      </c>
      <c r="G287" s="21">
        <v>21991655</v>
      </c>
    </row>
    <row r="288" spans="1:7" x14ac:dyDescent="0.3">
      <c r="A288" s="84"/>
      <c r="B288" s="13">
        <v>43624</v>
      </c>
      <c r="C288" s="6">
        <v>4122100</v>
      </c>
      <c r="D288" s="6">
        <v>11702686</v>
      </c>
      <c r="E288" s="6">
        <v>12068982</v>
      </c>
      <c r="F288" s="6">
        <v>5372228</v>
      </c>
      <c r="G288" s="21">
        <v>22920304</v>
      </c>
    </row>
    <row r="289" spans="1:7" x14ac:dyDescent="0.3">
      <c r="A289" s="84"/>
      <c r="B289" s="13">
        <v>43631</v>
      </c>
      <c r="C289" s="6">
        <v>3285049</v>
      </c>
      <c r="D289" s="6">
        <v>13318039</v>
      </c>
      <c r="E289" s="6">
        <v>14136522</v>
      </c>
      <c r="F289" s="6">
        <v>6629881</v>
      </c>
      <c r="G289" s="21">
        <v>21465145</v>
      </c>
    </row>
    <row r="290" spans="1:7" x14ac:dyDescent="0.3">
      <c r="A290" s="84"/>
      <c r="B290" s="13">
        <v>43638</v>
      </c>
      <c r="C290" s="6">
        <v>4355732</v>
      </c>
      <c r="D290" s="6">
        <v>12666282</v>
      </c>
      <c r="E290" s="6">
        <v>12448148</v>
      </c>
      <c r="F290" s="6">
        <v>6344086</v>
      </c>
      <c r="G290" s="21">
        <v>24564975</v>
      </c>
    </row>
    <row r="291" spans="1:7" x14ac:dyDescent="0.3">
      <c r="A291" s="84"/>
      <c r="B291" s="13">
        <v>43645</v>
      </c>
      <c r="C291" s="6">
        <v>4570841</v>
      </c>
      <c r="D291" s="6">
        <v>12397016</v>
      </c>
      <c r="E291" s="6">
        <v>12336338</v>
      </c>
      <c r="F291" s="6">
        <v>6557594</v>
      </c>
      <c r="G291" s="21">
        <v>25904527</v>
      </c>
    </row>
    <row r="292" spans="1:7" x14ac:dyDescent="0.3">
      <c r="A292" s="84"/>
      <c r="B292" s="13">
        <v>43652</v>
      </c>
      <c r="C292" s="6">
        <v>4267291</v>
      </c>
      <c r="D292" s="6">
        <v>11585254</v>
      </c>
      <c r="E292" s="6">
        <v>9422114</v>
      </c>
      <c r="F292" s="6">
        <v>3697262</v>
      </c>
      <c r="G292" s="21">
        <v>11899952</v>
      </c>
    </row>
    <row r="293" spans="1:7" x14ac:dyDescent="0.3">
      <c r="A293" s="84"/>
      <c r="B293" s="13">
        <v>43659</v>
      </c>
      <c r="C293" s="6">
        <v>4173648</v>
      </c>
      <c r="D293" s="6">
        <v>14330494</v>
      </c>
      <c r="E293" s="6">
        <v>12046109</v>
      </c>
      <c r="F293" s="6">
        <v>5619646</v>
      </c>
      <c r="G293" s="21">
        <v>16302928</v>
      </c>
    </row>
    <row r="294" spans="1:7" x14ac:dyDescent="0.3">
      <c r="A294" s="84"/>
      <c r="B294" s="13">
        <v>43666</v>
      </c>
      <c r="C294" s="6">
        <v>2384297</v>
      </c>
      <c r="D294" s="6">
        <v>13373483</v>
      </c>
      <c r="E294" s="6">
        <v>11909406</v>
      </c>
      <c r="F294" s="6">
        <v>5203764</v>
      </c>
      <c r="G294" s="21">
        <v>27158774</v>
      </c>
    </row>
    <row r="295" spans="1:7" x14ac:dyDescent="0.3">
      <c r="A295" s="84"/>
      <c r="B295" s="13">
        <v>43673</v>
      </c>
      <c r="C295" s="6">
        <v>5165334</v>
      </c>
      <c r="D295" s="6">
        <v>15181445</v>
      </c>
      <c r="E295" s="6">
        <v>11088526</v>
      </c>
      <c r="F295" s="6">
        <v>6101409</v>
      </c>
      <c r="G295" s="21">
        <v>22857062</v>
      </c>
    </row>
    <row r="296" spans="1:7" x14ac:dyDescent="0.3">
      <c r="A296" s="84"/>
      <c r="B296" s="13">
        <v>43680</v>
      </c>
      <c r="C296" s="6">
        <v>4093787</v>
      </c>
      <c r="D296" s="6">
        <v>13379129</v>
      </c>
      <c r="E296" s="6">
        <v>11243293</v>
      </c>
      <c r="F296" s="6">
        <v>5063870</v>
      </c>
      <c r="G296" s="21">
        <v>34083256</v>
      </c>
    </row>
    <row r="297" spans="1:7" x14ac:dyDescent="0.3">
      <c r="A297" s="84"/>
      <c r="B297" s="13">
        <v>43687</v>
      </c>
      <c r="C297" s="6">
        <v>2456217</v>
      </c>
      <c r="D297" s="6">
        <v>12620374</v>
      </c>
      <c r="E297" s="6">
        <v>12228243</v>
      </c>
      <c r="F297" s="6">
        <v>6588832</v>
      </c>
      <c r="G297" s="21">
        <v>15085557</v>
      </c>
    </row>
    <row r="298" spans="1:7" x14ac:dyDescent="0.3">
      <c r="A298" s="84"/>
      <c r="B298" s="13">
        <v>43694</v>
      </c>
      <c r="C298" s="6">
        <v>3074737</v>
      </c>
      <c r="D298" s="6">
        <v>11796354</v>
      </c>
      <c r="E298" s="6">
        <v>11386576</v>
      </c>
      <c r="F298" s="6">
        <v>5418390</v>
      </c>
      <c r="G298" s="21">
        <v>20503881</v>
      </c>
    </row>
    <row r="299" spans="1:7" x14ac:dyDescent="0.3">
      <c r="A299" s="84"/>
      <c r="B299" s="13">
        <v>43701</v>
      </c>
      <c r="C299" s="6">
        <v>2151513</v>
      </c>
      <c r="D299" s="6">
        <v>13022687</v>
      </c>
      <c r="E299" s="6">
        <v>10975780</v>
      </c>
      <c r="F299" s="6">
        <v>7647029</v>
      </c>
      <c r="G299" s="21">
        <v>15429133</v>
      </c>
    </row>
    <row r="300" spans="1:7" x14ac:dyDescent="0.3">
      <c r="A300" s="84"/>
      <c r="B300" s="13">
        <v>43708</v>
      </c>
      <c r="C300" s="6">
        <v>2434596</v>
      </c>
      <c r="D300" s="6">
        <v>12197365</v>
      </c>
      <c r="E300" s="6">
        <v>9611441</v>
      </c>
      <c r="F300" s="6">
        <v>4372165</v>
      </c>
      <c r="G300" s="21">
        <v>33312456</v>
      </c>
    </row>
    <row r="301" spans="1:7" x14ac:dyDescent="0.3">
      <c r="A301" s="84"/>
      <c r="B301" s="13">
        <v>43715</v>
      </c>
      <c r="C301" s="6">
        <v>1439049</v>
      </c>
      <c r="D301" s="6">
        <v>11721073</v>
      </c>
      <c r="E301" s="6">
        <v>11251362</v>
      </c>
      <c r="F301" s="6">
        <v>5342118</v>
      </c>
      <c r="G301" s="21">
        <v>15272523</v>
      </c>
    </row>
    <row r="302" spans="1:7" x14ac:dyDescent="0.3">
      <c r="A302" s="84"/>
      <c r="B302" s="13">
        <v>43722</v>
      </c>
      <c r="C302" s="6">
        <v>2261765</v>
      </c>
      <c r="D302" s="6">
        <v>12161826</v>
      </c>
      <c r="E302" s="6">
        <v>11099106</v>
      </c>
      <c r="F302" s="6">
        <v>5302451</v>
      </c>
      <c r="G302" s="21">
        <v>19427238</v>
      </c>
    </row>
    <row r="303" spans="1:7" x14ac:dyDescent="0.3">
      <c r="A303" s="84"/>
      <c r="B303" s="13">
        <v>43729</v>
      </c>
      <c r="C303" s="6">
        <v>2010130</v>
      </c>
      <c r="D303" s="6">
        <v>11309476</v>
      </c>
      <c r="E303" s="6">
        <v>11882451</v>
      </c>
      <c r="F303" s="6">
        <v>5984569</v>
      </c>
      <c r="G303" s="21">
        <v>21363064</v>
      </c>
    </row>
    <row r="304" spans="1:7" x14ac:dyDescent="0.3">
      <c r="A304" s="84"/>
      <c r="B304" s="13">
        <v>43736</v>
      </c>
      <c r="C304" s="6">
        <v>4408260</v>
      </c>
      <c r="D304" s="6">
        <v>11367942</v>
      </c>
      <c r="E304" s="6">
        <v>9628868</v>
      </c>
      <c r="F304" s="6">
        <v>6709930</v>
      </c>
      <c r="G304" s="21">
        <v>22960691</v>
      </c>
    </row>
    <row r="305" spans="1:7" x14ac:dyDescent="0.3">
      <c r="A305" s="84"/>
      <c r="B305" s="13">
        <v>43743</v>
      </c>
      <c r="C305" s="6">
        <v>3387889</v>
      </c>
      <c r="D305" s="6">
        <v>12472595</v>
      </c>
      <c r="E305" s="6">
        <v>11264955</v>
      </c>
      <c r="F305" s="6">
        <v>6581176</v>
      </c>
      <c r="G305" s="21">
        <v>24763672</v>
      </c>
    </row>
    <row r="306" spans="1:7" x14ac:dyDescent="0.3">
      <c r="A306" s="84"/>
      <c r="B306" s="13">
        <v>43750</v>
      </c>
      <c r="C306" s="6">
        <v>2678049</v>
      </c>
      <c r="D306" s="6">
        <v>12270353</v>
      </c>
      <c r="E306" s="6">
        <v>10158193</v>
      </c>
      <c r="F306" s="6">
        <v>6773281</v>
      </c>
      <c r="G306" s="21">
        <v>16214306</v>
      </c>
    </row>
    <row r="307" spans="1:7" x14ac:dyDescent="0.3">
      <c r="A307" s="84"/>
      <c r="B307" s="13">
        <v>43757</v>
      </c>
      <c r="C307" s="6">
        <v>3792124</v>
      </c>
      <c r="D307" s="6">
        <v>11333151</v>
      </c>
      <c r="E307" s="6">
        <v>10068726</v>
      </c>
      <c r="F307" s="6">
        <v>9620463</v>
      </c>
      <c r="G307" s="21">
        <v>17250462</v>
      </c>
    </row>
    <row r="308" spans="1:7" x14ac:dyDescent="0.3">
      <c r="A308" s="84"/>
      <c r="B308" s="13">
        <v>43764</v>
      </c>
      <c r="C308" s="6">
        <v>3597846</v>
      </c>
      <c r="D308" s="6">
        <v>13396049</v>
      </c>
      <c r="E308" s="6">
        <v>11155683</v>
      </c>
      <c r="F308" s="6">
        <v>8260810</v>
      </c>
      <c r="G308" s="21">
        <v>20940072</v>
      </c>
    </row>
    <row r="309" spans="1:7" x14ac:dyDescent="0.3">
      <c r="A309" s="84"/>
      <c r="B309" s="13">
        <v>43771</v>
      </c>
      <c r="C309" s="6">
        <v>2652968</v>
      </c>
      <c r="D309" s="6">
        <v>13849697</v>
      </c>
      <c r="E309" s="6">
        <v>10822448</v>
      </c>
      <c r="F309" s="6">
        <v>7465314</v>
      </c>
      <c r="G309" s="21">
        <v>25303943</v>
      </c>
    </row>
    <row r="310" spans="1:7" x14ac:dyDescent="0.3">
      <c r="A310" s="84"/>
      <c r="B310" s="13">
        <v>43778</v>
      </c>
      <c r="C310" s="6">
        <v>3599295</v>
      </c>
      <c r="D310" s="6">
        <v>13851502</v>
      </c>
      <c r="E310" s="6">
        <v>10728394</v>
      </c>
      <c r="F310" s="6">
        <v>7965961</v>
      </c>
      <c r="G310" s="21">
        <v>19516830</v>
      </c>
    </row>
    <row r="311" spans="1:7" x14ac:dyDescent="0.3">
      <c r="A311" s="84"/>
      <c r="B311" s="13">
        <v>43785</v>
      </c>
      <c r="C311" s="6">
        <v>3194967</v>
      </c>
      <c r="D311" s="6">
        <v>14114661</v>
      </c>
      <c r="E311" s="6">
        <v>11530822</v>
      </c>
      <c r="F311" s="6">
        <v>6762290</v>
      </c>
      <c r="G311" s="21">
        <v>16263406</v>
      </c>
    </row>
    <row r="312" spans="1:7" x14ac:dyDescent="0.3">
      <c r="A312" s="84"/>
      <c r="B312" s="13">
        <v>43792</v>
      </c>
      <c r="C312" s="6">
        <v>3101510</v>
      </c>
      <c r="D312" s="6">
        <v>11419532</v>
      </c>
      <c r="E312" s="6">
        <v>11770203</v>
      </c>
      <c r="F312" s="6">
        <v>7263902</v>
      </c>
      <c r="G312" s="21">
        <v>19796449</v>
      </c>
    </row>
    <row r="313" spans="1:7" x14ac:dyDescent="0.3">
      <c r="A313" s="84"/>
      <c r="B313" s="13">
        <v>43799</v>
      </c>
      <c r="C313" s="6">
        <v>1977418</v>
      </c>
      <c r="D313" s="6">
        <v>10164990</v>
      </c>
      <c r="E313" s="6">
        <v>9528528</v>
      </c>
      <c r="F313" s="6">
        <v>3936290</v>
      </c>
      <c r="G313" s="21">
        <v>18263102</v>
      </c>
    </row>
    <row r="314" spans="1:7" x14ac:dyDescent="0.3">
      <c r="A314" s="84"/>
      <c r="B314" s="13">
        <v>43806</v>
      </c>
      <c r="C314" s="6">
        <v>5508033</v>
      </c>
      <c r="D314" s="6">
        <v>12275167</v>
      </c>
      <c r="E314" s="6">
        <v>12102254</v>
      </c>
      <c r="F314" s="6">
        <v>7922069</v>
      </c>
      <c r="G314" s="21">
        <v>16950095</v>
      </c>
    </row>
    <row r="315" spans="1:7" x14ac:dyDescent="0.3">
      <c r="A315" s="84"/>
      <c r="B315" s="13">
        <v>43813</v>
      </c>
      <c r="C315" s="6">
        <v>4439335</v>
      </c>
      <c r="D315" s="6">
        <v>11877906</v>
      </c>
      <c r="E315" s="6">
        <v>11766776</v>
      </c>
      <c r="F315" s="6">
        <v>6517154</v>
      </c>
      <c r="G315" s="21">
        <v>20885946</v>
      </c>
    </row>
    <row r="316" spans="1:7" x14ac:dyDescent="0.3">
      <c r="A316" s="84"/>
      <c r="B316" s="13">
        <v>43820</v>
      </c>
      <c r="C316" s="6">
        <v>2318303</v>
      </c>
      <c r="D316" s="6">
        <v>12399214</v>
      </c>
      <c r="E316" s="6">
        <v>12264111</v>
      </c>
      <c r="F316" s="6">
        <v>5710879</v>
      </c>
      <c r="G316" s="21">
        <v>21599345</v>
      </c>
    </row>
    <row r="317" spans="1:7" ht="15" thickBot="1" x14ac:dyDescent="0.35">
      <c r="A317" s="85"/>
      <c r="B317" s="26">
        <v>43827</v>
      </c>
      <c r="C317" s="24">
        <v>3537122</v>
      </c>
      <c r="D317" s="24">
        <v>10777940</v>
      </c>
      <c r="E317" s="24">
        <v>9791389</v>
      </c>
      <c r="F317" s="24">
        <v>3801535</v>
      </c>
      <c r="G317" s="22">
        <v>10245032</v>
      </c>
    </row>
    <row r="318" spans="1:7" x14ac:dyDescent="0.3">
      <c r="A318" s="83">
        <v>2020</v>
      </c>
      <c r="B318" s="30">
        <v>43834</v>
      </c>
      <c r="C318" s="9">
        <v>3520035</v>
      </c>
      <c r="D318" s="9">
        <v>12004252</v>
      </c>
      <c r="E318" s="9">
        <v>12715515</v>
      </c>
      <c r="F318" s="9">
        <v>3506400</v>
      </c>
      <c r="G318" s="31">
        <v>10910442</v>
      </c>
    </row>
    <row r="319" spans="1:7" x14ac:dyDescent="0.3">
      <c r="A319" s="84"/>
      <c r="B319" s="13">
        <v>43841</v>
      </c>
      <c r="C319" s="6">
        <v>5562688</v>
      </c>
      <c r="D319" s="6">
        <v>13406607</v>
      </c>
      <c r="E319" s="6">
        <v>12704097</v>
      </c>
      <c r="F319" s="6">
        <v>7798231</v>
      </c>
      <c r="G319" s="21">
        <v>17882577</v>
      </c>
    </row>
    <row r="320" spans="1:7" x14ac:dyDescent="0.3">
      <c r="A320" s="84"/>
      <c r="B320" s="13">
        <v>43848</v>
      </c>
      <c r="C320" s="6">
        <v>2412583</v>
      </c>
      <c r="D320" s="6">
        <v>11976646</v>
      </c>
      <c r="E320" s="6">
        <v>11240423</v>
      </c>
      <c r="F320" s="6">
        <v>6634651</v>
      </c>
      <c r="G320" s="21">
        <v>25792679</v>
      </c>
    </row>
    <row r="321" spans="1:7" x14ac:dyDescent="0.3">
      <c r="A321" s="84"/>
      <c r="B321" s="13">
        <v>43855</v>
      </c>
      <c r="C321" s="6">
        <v>4059032</v>
      </c>
      <c r="D321" s="6">
        <v>12130996</v>
      </c>
      <c r="E321" s="6">
        <v>12085004</v>
      </c>
      <c r="F321" s="6">
        <v>5707795</v>
      </c>
      <c r="G321" s="21">
        <v>21860573</v>
      </c>
    </row>
    <row r="322" spans="1:7" x14ac:dyDescent="0.3">
      <c r="A322" s="84"/>
      <c r="B322" s="13">
        <v>43862</v>
      </c>
      <c r="C322" s="6">
        <v>6179233</v>
      </c>
      <c r="D322" s="6">
        <v>12774343</v>
      </c>
      <c r="E322" s="6">
        <v>11694514</v>
      </c>
      <c r="F322" s="6">
        <v>5867359</v>
      </c>
      <c r="G322" s="21">
        <v>22203716</v>
      </c>
    </row>
    <row r="323" spans="1:7" x14ac:dyDescent="0.3">
      <c r="A323" s="84"/>
      <c r="B323" s="13">
        <v>43869</v>
      </c>
      <c r="C323" s="6">
        <v>8581510</v>
      </c>
      <c r="D323" s="6">
        <v>11590715</v>
      </c>
      <c r="E323" s="6">
        <v>11265538</v>
      </c>
      <c r="F323" s="6">
        <v>4781604</v>
      </c>
      <c r="G323" s="21">
        <v>23224061</v>
      </c>
    </row>
    <row r="324" spans="1:7" x14ac:dyDescent="0.3">
      <c r="A324" s="84"/>
      <c r="B324" s="13">
        <v>43876</v>
      </c>
      <c r="C324" s="6">
        <v>8178848</v>
      </c>
      <c r="D324" s="6">
        <v>12331116</v>
      </c>
      <c r="E324" s="6">
        <v>12052468</v>
      </c>
      <c r="F324" s="6">
        <v>5827938</v>
      </c>
      <c r="G324" s="21">
        <v>20708351</v>
      </c>
    </row>
    <row r="325" spans="1:7" x14ac:dyDescent="0.3">
      <c r="A325" s="84"/>
      <c r="B325" s="13">
        <v>43883</v>
      </c>
      <c r="C325" s="6">
        <v>8030701</v>
      </c>
      <c r="D325" s="6">
        <v>11913694</v>
      </c>
      <c r="E325" s="6">
        <v>12928731</v>
      </c>
      <c r="F325" s="6">
        <v>5642919</v>
      </c>
      <c r="G325" s="21">
        <v>17971816</v>
      </c>
    </row>
    <row r="326" spans="1:7" x14ac:dyDescent="0.3">
      <c r="A326" s="84"/>
      <c r="B326" s="13">
        <v>43890</v>
      </c>
      <c r="C326" s="6">
        <v>5549051</v>
      </c>
      <c r="D326" s="6">
        <v>12140044</v>
      </c>
      <c r="E326" s="6">
        <v>11899697</v>
      </c>
      <c r="F326" s="6">
        <v>5668297</v>
      </c>
      <c r="G326" s="21">
        <v>14864526</v>
      </c>
    </row>
    <row r="327" spans="1:7" x14ac:dyDescent="0.3">
      <c r="A327" s="84"/>
      <c r="B327" s="13">
        <v>43897</v>
      </c>
      <c r="C327" s="6">
        <v>6545705</v>
      </c>
      <c r="D327" s="6">
        <v>12563420</v>
      </c>
      <c r="E327" s="6">
        <v>12514778</v>
      </c>
      <c r="F327" s="6">
        <v>4943781</v>
      </c>
      <c r="G327" s="21">
        <v>19014268</v>
      </c>
    </row>
    <row r="328" spans="1:7" x14ac:dyDescent="0.3">
      <c r="A328" s="84"/>
      <c r="B328" s="13">
        <v>43904</v>
      </c>
      <c r="C328" s="6">
        <v>3985572</v>
      </c>
      <c r="D328" s="6">
        <v>11510252</v>
      </c>
      <c r="E328" s="6">
        <v>11041340</v>
      </c>
      <c r="F328" s="6">
        <v>6323757</v>
      </c>
      <c r="G328" s="21">
        <v>20254016</v>
      </c>
    </row>
    <row r="329" spans="1:7" x14ac:dyDescent="0.3">
      <c r="A329" s="84"/>
      <c r="B329" s="13">
        <v>43911</v>
      </c>
      <c r="C329" s="6">
        <v>4334072</v>
      </c>
      <c r="D329" s="6">
        <v>11483925</v>
      </c>
      <c r="E329" s="6">
        <v>12170128</v>
      </c>
      <c r="F329" s="6">
        <v>6385081</v>
      </c>
      <c r="G329" s="21">
        <v>22665109</v>
      </c>
    </row>
    <row r="330" spans="1:7" x14ac:dyDescent="0.3">
      <c r="A330" s="84"/>
      <c r="B330" s="13">
        <v>43918</v>
      </c>
      <c r="C330" s="6">
        <v>2189208</v>
      </c>
      <c r="D330" s="6">
        <v>11589799</v>
      </c>
      <c r="E330" s="6">
        <v>11954672</v>
      </c>
      <c r="F330" s="6">
        <v>5807786</v>
      </c>
      <c r="G330" s="21">
        <v>20728569</v>
      </c>
    </row>
    <row r="331" spans="1:7" x14ac:dyDescent="0.3">
      <c r="A331" s="84"/>
      <c r="B331" s="13">
        <v>43925</v>
      </c>
      <c r="C331" s="6">
        <v>3047503</v>
      </c>
      <c r="D331" s="6">
        <v>10414948</v>
      </c>
      <c r="E331" s="6">
        <v>12900153</v>
      </c>
      <c r="F331" s="6">
        <v>3657890</v>
      </c>
      <c r="G331" s="21">
        <v>14034205</v>
      </c>
    </row>
    <row r="332" spans="1:7" x14ac:dyDescent="0.3">
      <c r="A332" s="84"/>
      <c r="B332" s="13">
        <v>43932</v>
      </c>
      <c r="C332" s="6">
        <v>4049815</v>
      </c>
      <c r="D332" s="6">
        <v>12480226</v>
      </c>
      <c r="E332" s="6">
        <v>12484052</v>
      </c>
      <c r="F332" s="6">
        <v>5383921</v>
      </c>
      <c r="G332" s="21">
        <v>22659113</v>
      </c>
    </row>
    <row r="333" spans="1:7" x14ac:dyDescent="0.3">
      <c r="A333" s="84"/>
      <c r="B333" s="13">
        <v>43939</v>
      </c>
      <c r="C333" s="6">
        <v>5324223</v>
      </c>
      <c r="D333" s="6">
        <v>11401216</v>
      </c>
      <c r="E333" s="6">
        <v>14194042</v>
      </c>
      <c r="F333" s="6">
        <v>4754500</v>
      </c>
      <c r="G333" s="21">
        <v>23986307</v>
      </c>
    </row>
    <row r="334" spans="1:7" x14ac:dyDescent="0.3">
      <c r="A334" s="84"/>
      <c r="B334" s="13">
        <v>43946</v>
      </c>
      <c r="C334" s="6">
        <v>6639898</v>
      </c>
      <c r="D334" s="6">
        <v>9836566</v>
      </c>
      <c r="E334" s="6">
        <v>16513638</v>
      </c>
      <c r="F334" s="6">
        <v>5510620</v>
      </c>
      <c r="G334" s="21">
        <v>24785668</v>
      </c>
    </row>
    <row r="335" spans="1:7" x14ac:dyDescent="0.3">
      <c r="A335" s="84"/>
      <c r="B335" s="13">
        <v>43953</v>
      </c>
      <c r="C335" s="6">
        <v>4425229</v>
      </c>
      <c r="D335" s="6">
        <v>9899361</v>
      </c>
      <c r="E335" s="6">
        <v>13020003</v>
      </c>
      <c r="F335" s="6">
        <v>4393231</v>
      </c>
      <c r="G335" s="21">
        <v>23861916</v>
      </c>
    </row>
    <row r="336" spans="1:7" x14ac:dyDescent="0.3">
      <c r="A336" s="84"/>
      <c r="B336" s="13">
        <v>43960</v>
      </c>
      <c r="C336" s="6">
        <v>3688326</v>
      </c>
      <c r="D336" s="6">
        <v>10048423</v>
      </c>
      <c r="E336" s="6">
        <v>14467741</v>
      </c>
      <c r="F336" s="6">
        <v>4666108</v>
      </c>
      <c r="G336" s="21">
        <v>23450836</v>
      </c>
    </row>
    <row r="337" spans="1:7" x14ac:dyDescent="0.3">
      <c r="A337" s="84"/>
      <c r="B337" s="13">
        <v>43967</v>
      </c>
      <c r="C337" s="6">
        <v>4204886</v>
      </c>
      <c r="D337" s="6">
        <v>11316315</v>
      </c>
      <c r="E337" s="6">
        <v>12605885</v>
      </c>
      <c r="F337" s="6">
        <v>5870671</v>
      </c>
      <c r="G337" s="21">
        <v>24633719</v>
      </c>
    </row>
    <row r="338" spans="1:7" x14ac:dyDescent="0.3">
      <c r="A338" s="84"/>
      <c r="B338" s="13">
        <v>43974</v>
      </c>
      <c r="C338" s="6">
        <v>3993532</v>
      </c>
      <c r="D338" s="6">
        <v>10114021</v>
      </c>
      <c r="E338" s="6">
        <v>11288940</v>
      </c>
      <c r="F338" s="6">
        <v>7279068</v>
      </c>
      <c r="G338" s="21">
        <v>31350268</v>
      </c>
    </row>
    <row r="339" spans="1:7" x14ac:dyDescent="0.3">
      <c r="A339" s="84"/>
      <c r="B339" s="13">
        <v>43981</v>
      </c>
      <c r="C339" s="6">
        <v>2943076</v>
      </c>
      <c r="D339" s="6">
        <v>10660076</v>
      </c>
      <c r="E339" s="6">
        <v>10294918</v>
      </c>
      <c r="F339" s="6">
        <v>4997371</v>
      </c>
      <c r="G339" s="21">
        <v>36927313</v>
      </c>
    </row>
    <row r="340" spans="1:7" x14ac:dyDescent="0.3">
      <c r="A340" s="84"/>
      <c r="B340" s="13">
        <v>43988</v>
      </c>
      <c r="C340" s="6">
        <v>11435775</v>
      </c>
      <c r="D340" s="6">
        <v>11360709</v>
      </c>
      <c r="E340" s="6">
        <v>12381701</v>
      </c>
      <c r="F340" s="6">
        <v>6998124</v>
      </c>
      <c r="G340" s="21">
        <v>31787624</v>
      </c>
    </row>
    <row r="341" spans="1:7" x14ac:dyDescent="0.3">
      <c r="A341" s="84"/>
      <c r="B341" s="13">
        <v>43995</v>
      </c>
      <c r="C341" s="6">
        <v>4277267</v>
      </c>
      <c r="D341" s="6">
        <v>11358853</v>
      </c>
      <c r="E341" s="6">
        <v>12992974</v>
      </c>
      <c r="F341" s="6">
        <v>7785635</v>
      </c>
      <c r="G341" s="21">
        <v>26651455</v>
      </c>
    </row>
    <row r="342" spans="1:7" x14ac:dyDescent="0.3">
      <c r="A342" s="84"/>
      <c r="B342" s="13">
        <v>44002</v>
      </c>
      <c r="C342" s="6">
        <v>2890749</v>
      </c>
      <c r="D342" s="6">
        <v>11023308</v>
      </c>
      <c r="E342" s="6">
        <v>11215598</v>
      </c>
      <c r="F342" s="6">
        <v>6972651</v>
      </c>
      <c r="G342" s="21">
        <v>17175413</v>
      </c>
    </row>
    <row r="343" spans="1:7" x14ac:dyDescent="0.3">
      <c r="A343" s="84"/>
      <c r="B343" s="13">
        <v>44009</v>
      </c>
      <c r="C343" s="6">
        <v>2415546</v>
      </c>
      <c r="D343" s="6">
        <v>11066799</v>
      </c>
      <c r="E343" s="6">
        <v>12853438</v>
      </c>
      <c r="F343" s="6">
        <v>4993473</v>
      </c>
      <c r="G343" s="21">
        <v>18244193</v>
      </c>
    </row>
    <row r="344" spans="1:7" x14ac:dyDescent="0.3">
      <c r="A344" s="84"/>
      <c r="B344" s="13">
        <v>44016</v>
      </c>
      <c r="C344" s="6">
        <v>1753529</v>
      </c>
      <c r="D344" s="6">
        <v>12434222</v>
      </c>
      <c r="E344" s="6">
        <v>11230606</v>
      </c>
      <c r="F344" s="6">
        <v>5368521</v>
      </c>
      <c r="G344" s="21">
        <v>15380100</v>
      </c>
    </row>
    <row r="345" spans="1:7" x14ac:dyDescent="0.3">
      <c r="A345" s="84"/>
      <c r="B345" s="13">
        <v>44023</v>
      </c>
      <c r="C345" s="6">
        <v>3474260</v>
      </c>
      <c r="D345" s="6">
        <v>12666650</v>
      </c>
      <c r="E345" s="6">
        <v>12416817</v>
      </c>
      <c r="F345" s="6">
        <v>5721767</v>
      </c>
      <c r="G345" s="21">
        <v>16557276</v>
      </c>
    </row>
    <row r="346" spans="1:7" x14ac:dyDescent="0.3">
      <c r="A346" s="84"/>
      <c r="B346" s="13">
        <v>44030</v>
      </c>
      <c r="C346" s="6">
        <v>857174</v>
      </c>
      <c r="D346" s="6">
        <v>12015521</v>
      </c>
      <c r="E346" s="6">
        <v>11992343</v>
      </c>
      <c r="F346" s="6">
        <v>4910676</v>
      </c>
      <c r="G346" s="21">
        <v>18409706</v>
      </c>
    </row>
    <row r="347" spans="1:7" x14ac:dyDescent="0.3">
      <c r="A347" s="84"/>
      <c r="B347" s="13">
        <v>44037</v>
      </c>
      <c r="C347" s="6">
        <v>1360419</v>
      </c>
      <c r="D347" s="6">
        <v>14344232</v>
      </c>
      <c r="E347" s="6">
        <v>11272481</v>
      </c>
      <c r="F347" s="6">
        <v>5543515</v>
      </c>
      <c r="G347" s="21">
        <v>14361198</v>
      </c>
    </row>
    <row r="348" spans="1:7" x14ac:dyDescent="0.3">
      <c r="A348" s="84"/>
      <c r="B348" s="13">
        <v>44044</v>
      </c>
      <c r="C348" s="6">
        <v>1499150</v>
      </c>
      <c r="D348" s="6">
        <v>12648455</v>
      </c>
      <c r="E348" s="6">
        <v>11918961</v>
      </c>
      <c r="F348" s="6">
        <v>5049880</v>
      </c>
      <c r="G348" s="21">
        <v>12666093</v>
      </c>
    </row>
    <row r="349" spans="1:7" x14ac:dyDescent="0.3">
      <c r="A349" s="84"/>
      <c r="B349" s="13">
        <v>44051</v>
      </c>
      <c r="C349" s="6">
        <v>2923698</v>
      </c>
      <c r="D349" s="6">
        <v>12717613</v>
      </c>
      <c r="E349" s="6">
        <v>12296646</v>
      </c>
      <c r="F349" s="6">
        <v>6140618</v>
      </c>
      <c r="G349" s="21">
        <v>15141626</v>
      </c>
    </row>
    <row r="350" spans="1:7" x14ac:dyDescent="0.3">
      <c r="A350" s="84"/>
      <c r="B350" s="13">
        <v>44058</v>
      </c>
      <c r="C350" s="6">
        <v>3021505</v>
      </c>
      <c r="D350" s="6">
        <v>11676363</v>
      </c>
      <c r="E350" s="6">
        <v>11521409</v>
      </c>
      <c r="F350" s="6">
        <v>5668411</v>
      </c>
      <c r="G350" s="21">
        <v>19421558</v>
      </c>
    </row>
    <row r="351" spans="1:7" x14ac:dyDescent="0.3">
      <c r="A351" s="84"/>
      <c r="B351" s="13">
        <v>44065</v>
      </c>
      <c r="C351" s="6">
        <v>3982946</v>
      </c>
      <c r="D351" s="6">
        <v>12113561</v>
      </c>
      <c r="E351" s="6">
        <v>14098748</v>
      </c>
      <c r="F351" s="6">
        <v>5629470</v>
      </c>
      <c r="G351" s="21">
        <v>24407730</v>
      </c>
    </row>
    <row r="352" spans="1:7" x14ac:dyDescent="0.3">
      <c r="A352" s="84"/>
      <c r="B352" s="13">
        <v>44072</v>
      </c>
      <c r="C352" s="6">
        <v>6924365</v>
      </c>
      <c r="D352" s="6">
        <v>11701324</v>
      </c>
      <c r="E352" s="6">
        <v>13573702</v>
      </c>
      <c r="F352" s="6">
        <v>6681560</v>
      </c>
      <c r="G352" s="21">
        <v>28896629</v>
      </c>
    </row>
    <row r="353" spans="1:7" x14ac:dyDescent="0.3">
      <c r="A353" s="84"/>
      <c r="B353" s="13">
        <v>44079</v>
      </c>
      <c r="C353" s="6">
        <v>6110397</v>
      </c>
      <c r="D353" s="6">
        <v>11858849</v>
      </c>
      <c r="E353" s="6">
        <v>13464311</v>
      </c>
      <c r="F353" s="6">
        <v>6733764</v>
      </c>
      <c r="G353" s="21">
        <v>20796739</v>
      </c>
    </row>
    <row r="354" spans="1:7" x14ac:dyDescent="0.3">
      <c r="A354" s="84"/>
      <c r="B354" s="13">
        <v>44086</v>
      </c>
      <c r="C354" s="6">
        <v>2903385</v>
      </c>
      <c r="D354" s="6">
        <v>9684233</v>
      </c>
      <c r="E354" s="6">
        <v>11004329</v>
      </c>
      <c r="F354" s="6">
        <v>4242491</v>
      </c>
      <c r="G354" s="21">
        <v>17035027</v>
      </c>
    </row>
    <row r="355" spans="1:7" x14ac:dyDescent="0.3">
      <c r="A355" s="84"/>
      <c r="B355" s="13">
        <v>44093</v>
      </c>
      <c r="C355" s="6">
        <v>2985482</v>
      </c>
      <c r="D355" s="6">
        <v>11848331</v>
      </c>
      <c r="E355" s="6">
        <v>12724212</v>
      </c>
      <c r="F355" s="6">
        <v>6116135</v>
      </c>
      <c r="G355" s="21">
        <v>18644231</v>
      </c>
    </row>
    <row r="356" spans="1:7" x14ac:dyDescent="0.3">
      <c r="A356" s="84"/>
      <c r="B356" s="13">
        <v>44100</v>
      </c>
      <c r="C356" s="6">
        <v>3114073</v>
      </c>
      <c r="D356" s="6">
        <v>12661141</v>
      </c>
      <c r="E356" s="6">
        <v>10086145</v>
      </c>
      <c r="F356" s="6">
        <v>6905415</v>
      </c>
      <c r="G356" s="21">
        <v>22882038</v>
      </c>
    </row>
    <row r="357" spans="1:7" x14ac:dyDescent="0.3">
      <c r="A357" s="84"/>
      <c r="B357" s="13">
        <v>44107</v>
      </c>
      <c r="C357" s="6">
        <v>2055583</v>
      </c>
      <c r="D357" s="6">
        <v>13319060</v>
      </c>
      <c r="E357" s="6">
        <v>11618633</v>
      </c>
      <c r="F357" s="6">
        <v>4839885</v>
      </c>
      <c r="G357" s="21">
        <v>21796226</v>
      </c>
    </row>
    <row r="358" spans="1:7" x14ac:dyDescent="0.3">
      <c r="A358" s="84"/>
      <c r="B358" s="13">
        <v>44114</v>
      </c>
      <c r="C358" s="6">
        <v>2193990</v>
      </c>
      <c r="D358" s="6">
        <v>12853882</v>
      </c>
      <c r="E358" s="6">
        <v>11501777</v>
      </c>
      <c r="F358" s="6">
        <v>5189584</v>
      </c>
      <c r="G358" s="21">
        <v>19961216</v>
      </c>
    </row>
    <row r="359" spans="1:7" x14ac:dyDescent="0.3">
      <c r="A359" s="84"/>
      <c r="B359" s="13">
        <v>44121</v>
      </c>
      <c r="C359" s="6">
        <v>2636713</v>
      </c>
      <c r="D359" s="6">
        <v>13654805</v>
      </c>
      <c r="E359" s="6">
        <v>11734489</v>
      </c>
      <c r="F359" s="6">
        <v>6129502</v>
      </c>
      <c r="G359" s="21">
        <v>19036254</v>
      </c>
    </row>
    <row r="360" spans="1:7" x14ac:dyDescent="0.3">
      <c r="A360" s="84"/>
      <c r="B360" s="13">
        <v>44128</v>
      </c>
      <c r="C360" s="6">
        <v>3387298</v>
      </c>
      <c r="D360" s="6">
        <v>11692473</v>
      </c>
      <c r="E360" s="6">
        <v>10917215</v>
      </c>
      <c r="F360" s="6">
        <v>5178615</v>
      </c>
      <c r="G360" s="21">
        <v>14979256</v>
      </c>
    </row>
    <row r="361" spans="1:7" x14ac:dyDescent="0.3">
      <c r="A361" s="84"/>
      <c r="B361" s="13">
        <v>44135</v>
      </c>
      <c r="C361" s="6">
        <v>2402426</v>
      </c>
      <c r="D361" s="6">
        <v>10887537</v>
      </c>
      <c r="E361" s="6">
        <v>12291538</v>
      </c>
      <c r="F361" s="6">
        <v>5201897</v>
      </c>
      <c r="G361" s="21">
        <v>12326501</v>
      </c>
    </row>
    <row r="362" spans="1:7" x14ac:dyDescent="0.3">
      <c r="A362" s="84"/>
      <c r="B362" s="13">
        <v>44142</v>
      </c>
      <c r="C362" s="6">
        <v>2574616</v>
      </c>
      <c r="D362" s="6">
        <v>12120092</v>
      </c>
      <c r="E362" s="6">
        <v>11642557</v>
      </c>
      <c r="F362" s="6">
        <v>5355981</v>
      </c>
      <c r="G362" s="21">
        <v>13874872</v>
      </c>
    </row>
    <row r="363" spans="1:7" x14ac:dyDescent="0.3">
      <c r="A363" s="84"/>
      <c r="B363" s="13">
        <v>44149</v>
      </c>
      <c r="C363" s="6">
        <v>2021493</v>
      </c>
      <c r="D363" s="6">
        <v>13013484</v>
      </c>
      <c r="E363" s="6">
        <v>12781908</v>
      </c>
      <c r="F363" s="6">
        <v>5968703</v>
      </c>
      <c r="G363" s="21">
        <v>16722340</v>
      </c>
    </row>
    <row r="364" spans="1:7" x14ac:dyDescent="0.3">
      <c r="A364" s="84"/>
      <c r="B364" s="13">
        <v>44156</v>
      </c>
      <c r="C364" s="6">
        <v>1720279</v>
      </c>
      <c r="D364" s="6">
        <v>13691766</v>
      </c>
      <c r="E364" s="6">
        <v>12329707</v>
      </c>
      <c r="F364" s="6">
        <v>5430758</v>
      </c>
      <c r="G364" s="21">
        <v>18688193</v>
      </c>
    </row>
    <row r="365" spans="1:7" x14ac:dyDescent="0.3">
      <c r="A365" s="84"/>
      <c r="B365" s="13">
        <v>44163</v>
      </c>
      <c r="C365" s="6">
        <v>2004001</v>
      </c>
      <c r="D365" s="6">
        <v>10466111</v>
      </c>
      <c r="E365" s="6">
        <v>11053309</v>
      </c>
      <c r="F365" s="6">
        <v>3080884</v>
      </c>
      <c r="G365" s="21">
        <v>19376157</v>
      </c>
    </row>
    <row r="366" spans="1:7" x14ac:dyDescent="0.3">
      <c r="A366" s="84"/>
      <c r="B366" s="13">
        <v>44170</v>
      </c>
      <c r="C366" s="6">
        <v>3857445</v>
      </c>
      <c r="D366" s="6">
        <v>12637476</v>
      </c>
      <c r="E366" s="6">
        <v>13458124</v>
      </c>
      <c r="F366" s="6">
        <v>4425310</v>
      </c>
      <c r="G366" s="21">
        <v>26769793</v>
      </c>
    </row>
    <row r="367" spans="1:7" x14ac:dyDescent="0.3">
      <c r="A367" s="84"/>
      <c r="B367" s="13">
        <v>44177</v>
      </c>
      <c r="C367" s="6">
        <v>2549803</v>
      </c>
      <c r="D367" s="6">
        <v>12322993</v>
      </c>
      <c r="E367" s="6">
        <v>13209507</v>
      </c>
      <c r="F367" s="6">
        <v>5629973</v>
      </c>
      <c r="G367" s="21">
        <v>19813402</v>
      </c>
    </row>
    <row r="368" spans="1:7" x14ac:dyDescent="0.3">
      <c r="A368" s="84"/>
      <c r="B368" s="13">
        <v>44184</v>
      </c>
      <c r="C368" s="6">
        <v>3106826</v>
      </c>
      <c r="D368" s="6">
        <v>11762574</v>
      </c>
      <c r="E368" s="6">
        <v>13979774</v>
      </c>
      <c r="F368" s="6">
        <v>6031407</v>
      </c>
      <c r="G368" s="21">
        <v>19200523</v>
      </c>
    </row>
    <row r="369" spans="1:7" ht="15" thickBot="1" x14ac:dyDescent="0.35">
      <c r="A369" s="85"/>
      <c r="B369" s="26">
        <v>44191</v>
      </c>
      <c r="C369" s="24">
        <v>2810794</v>
      </c>
      <c r="D369" s="24">
        <v>10270992</v>
      </c>
      <c r="E369" s="24">
        <v>9933441</v>
      </c>
      <c r="F369" s="24">
        <v>3318209</v>
      </c>
      <c r="G369" s="22">
        <v>13906901</v>
      </c>
    </row>
    <row r="370" spans="1:7" x14ac:dyDescent="0.3">
      <c r="A370" s="83">
        <v>2021</v>
      </c>
      <c r="B370" s="30">
        <v>44198</v>
      </c>
      <c r="C370" s="9">
        <v>2482890</v>
      </c>
      <c r="D370" s="9">
        <v>11019418</v>
      </c>
      <c r="E370" s="9">
        <v>13225823</v>
      </c>
      <c r="F370" s="9">
        <v>3506579</v>
      </c>
      <c r="G370" s="31">
        <v>12845615</v>
      </c>
    </row>
    <row r="371" spans="1:7" x14ac:dyDescent="0.3">
      <c r="A371" s="84"/>
      <c r="B371" s="13">
        <v>44205</v>
      </c>
      <c r="C371" s="6">
        <v>3442929</v>
      </c>
      <c r="D371" s="6">
        <v>13827541</v>
      </c>
      <c r="E371" s="6">
        <v>13832157</v>
      </c>
      <c r="F371" s="6">
        <v>5101959</v>
      </c>
      <c r="G371" s="21">
        <v>15712633</v>
      </c>
    </row>
    <row r="372" spans="1:7" x14ac:dyDescent="0.3">
      <c r="A372" s="84"/>
      <c r="B372" s="13">
        <v>44212</v>
      </c>
      <c r="C372" s="6">
        <v>3852338</v>
      </c>
      <c r="D372" s="6">
        <v>14704578</v>
      </c>
      <c r="E372" s="6">
        <v>14938757</v>
      </c>
      <c r="F372" s="6">
        <v>5190272</v>
      </c>
      <c r="G372" s="21">
        <v>22461433</v>
      </c>
    </row>
    <row r="373" spans="1:7" x14ac:dyDescent="0.3">
      <c r="A373" s="84"/>
      <c r="B373" s="13">
        <v>44219</v>
      </c>
      <c r="C373" s="6">
        <v>4528076</v>
      </c>
      <c r="D373" s="6">
        <v>11793907</v>
      </c>
      <c r="E373" s="6">
        <v>13696160</v>
      </c>
      <c r="F373" s="6">
        <v>5591664</v>
      </c>
      <c r="G373" s="21">
        <v>18922486</v>
      </c>
    </row>
    <row r="374" spans="1:7" x14ac:dyDescent="0.3">
      <c r="A374" s="84"/>
      <c r="B374" s="13">
        <v>44226</v>
      </c>
      <c r="C374" s="6">
        <v>4931257</v>
      </c>
      <c r="D374" s="6">
        <v>12589759</v>
      </c>
      <c r="E374" s="6">
        <v>13688887</v>
      </c>
      <c r="F374" s="6">
        <v>4813763</v>
      </c>
      <c r="G374" s="21">
        <v>23740464</v>
      </c>
    </row>
    <row r="375" spans="1:7" x14ac:dyDescent="0.3">
      <c r="A375" s="84"/>
      <c r="B375" s="13">
        <v>44233</v>
      </c>
      <c r="C375" s="6">
        <v>4597857</v>
      </c>
      <c r="D375" s="6">
        <v>11388231</v>
      </c>
      <c r="E375" s="6">
        <v>13811664</v>
      </c>
      <c r="F375" s="6">
        <v>5597548</v>
      </c>
      <c r="G375" s="21">
        <v>19519620</v>
      </c>
    </row>
    <row r="376" spans="1:7" x14ac:dyDescent="0.3">
      <c r="A376" s="84"/>
      <c r="B376" s="13">
        <v>44240</v>
      </c>
      <c r="C376" s="6">
        <v>6226634</v>
      </c>
      <c r="D376" s="6">
        <v>12145500</v>
      </c>
      <c r="E376" s="6">
        <v>13105306</v>
      </c>
      <c r="F376" s="6">
        <v>5282481</v>
      </c>
      <c r="G376" s="21">
        <v>16564099</v>
      </c>
    </row>
    <row r="377" spans="1:7" x14ac:dyDescent="0.3">
      <c r="A377" s="84"/>
      <c r="B377" s="13">
        <v>44247</v>
      </c>
      <c r="C377" s="6">
        <v>4606073</v>
      </c>
      <c r="D377" s="6">
        <v>10207885</v>
      </c>
      <c r="E377" s="6">
        <v>12540714</v>
      </c>
      <c r="F377" s="6">
        <v>4502892</v>
      </c>
      <c r="G377" s="21">
        <v>18440407</v>
      </c>
    </row>
    <row r="378" spans="1:7" x14ac:dyDescent="0.3">
      <c r="A378" s="84"/>
      <c r="B378" s="13">
        <v>44254</v>
      </c>
      <c r="C378" s="6">
        <v>5062899</v>
      </c>
      <c r="D378" s="6">
        <v>12146723</v>
      </c>
      <c r="E378" s="6">
        <v>14040179</v>
      </c>
      <c r="F378" s="6">
        <v>5089832</v>
      </c>
      <c r="G378" s="21">
        <v>29303381</v>
      </c>
    </row>
    <row r="379" spans="1:7" x14ac:dyDescent="0.3">
      <c r="A379" s="84"/>
      <c r="B379" s="13">
        <v>44261</v>
      </c>
      <c r="C379" s="6">
        <v>3105069</v>
      </c>
      <c r="D379" s="6">
        <v>13225380</v>
      </c>
      <c r="E379" s="6">
        <v>12326980</v>
      </c>
      <c r="F379" s="6">
        <v>4398126</v>
      </c>
      <c r="G379" s="21">
        <v>19185000</v>
      </c>
    </row>
    <row r="380" spans="1:7" x14ac:dyDescent="0.3">
      <c r="A380" s="84"/>
      <c r="B380" s="13">
        <v>44268</v>
      </c>
      <c r="C380" s="6">
        <v>2571919</v>
      </c>
      <c r="D380" s="6">
        <v>12359041</v>
      </c>
      <c r="E380" s="6">
        <v>14968639</v>
      </c>
      <c r="F380" s="6">
        <v>6016237</v>
      </c>
      <c r="G380" s="21">
        <v>20868452</v>
      </c>
    </row>
    <row r="381" spans="1:7" x14ac:dyDescent="0.3">
      <c r="A381" s="84"/>
      <c r="B381" s="13">
        <v>44275</v>
      </c>
      <c r="C381" s="6">
        <v>3516444</v>
      </c>
      <c r="D381" s="6">
        <v>12746126</v>
      </c>
      <c r="E381" s="6">
        <v>13233129</v>
      </c>
      <c r="F381" s="6">
        <v>4935336</v>
      </c>
      <c r="G381" s="21">
        <v>18002080</v>
      </c>
    </row>
    <row r="382" spans="1:7" x14ac:dyDescent="0.3">
      <c r="A382" s="84"/>
      <c r="B382" s="13">
        <v>44282</v>
      </c>
      <c r="C382" s="6">
        <v>10347303</v>
      </c>
      <c r="D382" s="6">
        <v>11459910</v>
      </c>
      <c r="E382" s="6">
        <v>13537385</v>
      </c>
      <c r="F382" s="6">
        <v>4956775</v>
      </c>
      <c r="G382" s="21">
        <v>16860225</v>
      </c>
    </row>
    <row r="383" spans="1:7" x14ac:dyDescent="0.3">
      <c r="A383" s="84"/>
      <c r="B383" s="13">
        <v>44289</v>
      </c>
      <c r="C383" s="6">
        <v>3746406</v>
      </c>
      <c r="D383" s="6">
        <v>13122333</v>
      </c>
      <c r="E383" s="6">
        <v>13253688</v>
      </c>
      <c r="F383" s="6">
        <v>3477493</v>
      </c>
      <c r="G383" s="21">
        <v>16696596</v>
      </c>
    </row>
    <row r="384" spans="1:7" x14ac:dyDescent="0.3">
      <c r="A384" s="84"/>
      <c r="B384" s="13">
        <v>44296</v>
      </c>
      <c r="C384" s="6">
        <v>5297906</v>
      </c>
      <c r="D384" s="6">
        <v>13399449</v>
      </c>
      <c r="E384" s="6">
        <v>13371008</v>
      </c>
      <c r="F384" s="6">
        <v>4472157</v>
      </c>
      <c r="G384" s="21">
        <v>17477881</v>
      </c>
    </row>
    <row r="385" spans="1:7" x14ac:dyDescent="0.3">
      <c r="A385" s="84"/>
      <c r="B385" s="13">
        <v>44303</v>
      </c>
      <c r="C385" s="6">
        <v>4343159</v>
      </c>
      <c r="D385" s="6">
        <v>12992153</v>
      </c>
      <c r="E385" s="6">
        <v>13003485</v>
      </c>
      <c r="F385" s="6">
        <v>4928768</v>
      </c>
      <c r="G385" s="21">
        <v>20437080</v>
      </c>
    </row>
    <row r="386" spans="1:7" x14ac:dyDescent="0.3">
      <c r="A386" s="84"/>
      <c r="B386" s="13">
        <v>44310</v>
      </c>
      <c r="C386" s="6">
        <v>2855657</v>
      </c>
      <c r="D386" s="6">
        <v>12639079</v>
      </c>
      <c r="E386" s="6">
        <v>13354893</v>
      </c>
      <c r="F386" s="6">
        <v>5018806</v>
      </c>
      <c r="G386" s="21">
        <v>18613625</v>
      </c>
    </row>
    <row r="387" spans="1:7" x14ac:dyDescent="0.3">
      <c r="A387" s="84"/>
      <c r="B387" s="13">
        <v>44317</v>
      </c>
      <c r="C387" s="6">
        <v>3015432</v>
      </c>
      <c r="D387" s="6">
        <v>12963426</v>
      </c>
      <c r="E387" s="6">
        <v>13412487</v>
      </c>
      <c r="F387" s="6">
        <v>4946315</v>
      </c>
      <c r="G387" s="21">
        <v>22840951</v>
      </c>
    </row>
    <row r="388" spans="1:7" x14ac:dyDescent="0.3">
      <c r="A388" s="84"/>
      <c r="B388" s="13">
        <v>44324</v>
      </c>
      <c r="C388" s="6">
        <v>2539485</v>
      </c>
      <c r="D388" s="6">
        <v>12243422</v>
      </c>
      <c r="E388" s="6">
        <v>12797679</v>
      </c>
      <c r="F388" s="6">
        <v>5094769</v>
      </c>
      <c r="G388" s="21">
        <v>19018568</v>
      </c>
    </row>
    <row r="389" spans="1:7" x14ac:dyDescent="0.3">
      <c r="A389" s="84"/>
      <c r="B389" s="13">
        <v>44331</v>
      </c>
      <c r="C389" s="6">
        <v>3921445</v>
      </c>
      <c r="D389" s="6">
        <v>12240294</v>
      </c>
      <c r="E389" s="6">
        <v>13501365</v>
      </c>
      <c r="F389" s="6">
        <v>4858660</v>
      </c>
      <c r="G389" s="21">
        <v>17486764</v>
      </c>
    </row>
    <row r="390" spans="1:7" x14ac:dyDescent="0.3">
      <c r="A390" s="84"/>
      <c r="B390" s="13">
        <v>44338</v>
      </c>
      <c r="C390" s="6">
        <v>3233423</v>
      </c>
      <c r="D390" s="6">
        <v>13216873</v>
      </c>
      <c r="E390" s="6">
        <v>14177810</v>
      </c>
      <c r="F390" s="6">
        <v>5258645</v>
      </c>
      <c r="G390" s="21">
        <v>16122547</v>
      </c>
    </row>
    <row r="391" spans="1:7" x14ac:dyDescent="0.3">
      <c r="A391" s="84"/>
      <c r="B391" s="13">
        <v>44345</v>
      </c>
      <c r="C391" s="6">
        <v>3671117</v>
      </c>
      <c r="D391" s="6">
        <v>13520582</v>
      </c>
      <c r="E391" s="6">
        <v>12977749</v>
      </c>
      <c r="F391" s="6">
        <v>3708410</v>
      </c>
      <c r="G391" s="21">
        <v>21807752</v>
      </c>
    </row>
    <row r="392" spans="1:7" x14ac:dyDescent="0.3">
      <c r="A392" s="84"/>
      <c r="B392" s="13">
        <v>44352</v>
      </c>
      <c r="C392" s="6">
        <v>2726876</v>
      </c>
      <c r="D392" s="6">
        <v>12562963</v>
      </c>
      <c r="E392" s="6">
        <v>13393539</v>
      </c>
      <c r="F392" s="6">
        <v>3961239</v>
      </c>
      <c r="G392" s="21">
        <v>12316587</v>
      </c>
    </row>
    <row r="393" spans="1:7" x14ac:dyDescent="0.3">
      <c r="A393" s="84"/>
      <c r="B393" s="13">
        <v>44359</v>
      </c>
      <c r="C393" s="6">
        <v>2298211</v>
      </c>
      <c r="D393" s="6">
        <v>12350153</v>
      </c>
      <c r="E393" s="6">
        <v>14035932</v>
      </c>
      <c r="F393" s="6">
        <v>5163588</v>
      </c>
      <c r="G393" s="21">
        <v>19018759</v>
      </c>
    </row>
    <row r="394" spans="1:7" x14ac:dyDescent="0.3">
      <c r="A394" s="84"/>
      <c r="B394" s="13">
        <v>44366</v>
      </c>
      <c r="C394" s="6">
        <v>3186438</v>
      </c>
      <c r="D394" s="6">
        <v>13560336</v>
      </c>
      <c r="E394" s="6">
        <v>13318807</v>
      </c>
      <c r="F394" s="6">
        <v>5439956</v>
      </c>
      <c r="G394" s="21">
        <v>16372984</v>
      </c>
    </row>
    <row r="395" spans="1:7" x14ac:dyDescent="0.3">
      <c r="A395" s="84"/>
      <c r="B395" s="13">
        <v>44373</v>
      </c>
      <c r="C395" s="6">
        <v>3695514</v>
      </c>
      <c r="D395" s="6">
        <v>12538737</v>
      </c>
      <c r="E395" s="6">
        <v>12331319</v>
      </c>
      <c r="F395" s="6">
        <v>5010404</v>
      </c>
      <c r="G395" s="21">
        <v>20241896</v>
      </c>
    </row>
    <row r="396" spans="1:7" x14ac:dyDescent="0.3">
      <c r="A396" s="84"/>
      <c r="B396" s="13">
        <v>44380</v>
      </c>
      <c r="C396" s="6">
        <v>2542070</v>
      </c>
      <c r="D396" s="6">
        <v>12657648</v>
      </c>
      <c r="E396" s="6">
        <v>11544575</v>
      </c>
      <c r="F396" s="6">
        <v>3638088</v>
      </c>
      <c r="G396" s="21">
        <v>23924455</v>
      </c>
    </row>
    <row r="397" spans="1:7" x14ac:dyDescent="0.3">
      <c r="A397" s="84"/>
      <c r="B397" s="13">
        <v>44387</v>
      </c>
      <c r="C397" s="6">
        <v>1190672</v>
      </c>
      <c r="D397" s="6">
        <v>13342224</v>
      </c>
      <c r="E397" s="6">
        <v>13149003</v>
      </c>
      <c r="F397" s="6">
        <v>3912641</v>
      </c>
      <c r="G397" s="21">
        <v>15463838</v>
      </c>
    </row>
    <row r="398" spans="1:7" x14ac:dyDescent="0.3">
      <c r="A398" s="84"/>
      <c r="B398" s="13">
        <v>44394</v>
      </c>
      <c r="C398" s="6">
        <v>3254891</v>
      </c>
      <c r="D398" s="6">
        <v>14046026</v>
      </c>
      <c r="E398" s="6">
        <v>15698893</v>
      </c>
      <c r="F398" s="6">
        <v>5594646</v>
      </c>
      <c r="G398" s="21">
        <v>20215208</v>
      </c>
    </row>
    <row r="399" spans="1:7" x14ac:dyDescent="0.3">
      <c r="A399" s="84"/>
      <c r="B399" s="13">
        <v>44401</v>
      </c>
      <c r="C399" s="6">
        <v>3254497</v>
      </c>
      <c r="D399" s="6">
        <v>12777521</v>
      </c>
      <c r="E399" s="6">
        <v>13133491</v>
      </c>
      <c r="F399" s="6">
        <v>5025768</v>
      </c>
      <c r="G399" s="21">
        <v>29916219</v>
      </c>
    </row>
    <row r="400" spans="1:7" x14ac:dyDescent="0.3">
      <c r="A400" s="84"/>
      <c r="B400" s="13">
        <v>44408</v>
      </c>
      <c r="C400" s="6">
        <v>2497749</v>
      </c>
      <c r="D400" s="6">
        <v>13046700</v>
      </c>
      <c r="E400" s="6">
        <v>12745599</v>
      </c>
      <c r="F400" s="6">
        <v>5232534</v>
      </c>
      <c r="G400" s="21">
        <v>26230976</v>
      </c>
    </row>
    <row r="401" spans="1:7" x14ac:dyDescent="0.3">
      <c r="A401" s="84"/>
      <c r="B401" s="13">
        <v>44415</v>
      </c>
      <c r="C401" s="6">
        <v>1977399</v>
      </c>
      <c r="D401" s="6">
        <v>12011431</v>
      </c>
      <c r="E401" s="6">
        <v>13142503</v>
      </c>
      <c r="F401" s="6">
        <v>5137338</v>
      </c>
      <c r="G401" s="21">
        <v>12296303</v>
      </c>
    </row>
    <row r="402" spans="1:7" x14ac:dyDescent="0.3">
      <c r="A402" s="84"/>
      <c r="B402" s="13">
        <v>44422</v>
      </c>
      <c r="C402" s="6">
        <v>1910450</v>
      </c>
      <c r="D402" s="6">
        <v>11074277</v>
      </c>
      <c r="E402" s="6">
        <v>15831728</v>
      </c>
      <c r="F402" s="6">
        <v>5765395</v>
      </c>
      <c r="G402" s="21">
        <v>17575990</v>
      </c>
    </row>
    <row r="403" spans="1:7" x14ac:dyDescent="0.3">
      <c r="A403" s="84"/>
      <c r="B403" s="13">
        <v>44429</v>
      </c>
      <c r="C403" s="6">
        <v>1189054</v>
      </c>
      <c r="D403" s="6">
        <v>11620962</v>
      </c>
      <c r="E403" s="6">
        <v>15193483</v>
      </c>
      <c r="F403" s="6">
        <v>4668210</v>
      </c>
      <c r="G403" s="21">
        <v>16596174</v>
      </c>
    </row>
    <row r="404" spans="1:7" x14ac:dyDescent="0.3">
      <c r="A404" s="84"/>
      <c r="B404" s="13">
        <v>44436</v>
      </c>
      <c r="C404" s="6">
        <v>3437533</v>
      </c>
      <c r="D404" s="6">
        <v>12998051</v>
      </c>
      <c r="E404" s="6">
        <v>13460143</v>
      </c>
      <c r="F404" s="6">
        <v>5216340</v>
      </c>
      <c r="G404" s="21">
        <v>17935994</v>
      </c>
    </row>
    <row r="405" spans="1:7" x14ac:dyDescent="0.3">
      <c r="A405" s="84"/>
      <c r="B405" s="13">
        <v>44443</v>
      </c>
      <c r="C405" s="6">
        <v>1031626</v>
      </c>
      <c r="D405" s="6">
        <v>13084772</v>
      </c>
      <c r="E405" s="6">
        <v>14197797</v>
      </c>
      <c r="F405" s="6">
        <v>3950506</v>
      </c>
      <c r="G405" s="21">
        <v>20763274</v>
      </c>
    </row>
    <row r="406" spans="1:7" x14ac:dyDescent="0.3">
      <c r="A406" s="84"/>
      <c r="B406" s="13">
        <v>44450</v>
      </c>
      <c r="C406" s="6">
        <v>1485773</v>
      </c>
      <c r="D406" s="6">
        <v>11894307</v>
      </c>
      <c r="E406" s="6">
        <v>12966150</v>
      </c>
      <c r="F406" s="6">
        <v>5602192</v>
      </c>
      <c r="G406" s="21">
        <v>15654243</v>
      </c>
    </row>
    <row r="407" spans="1:7" x14ac:dyDescent="0.3">
      <c r="A407" s="84"/>
      <c r="B407" s="13">
        <v>44457</v>
      </c>
      <c r="C407" s="6">
        <v>3096037</v>
      </c>
      <c r="D407" s="6">
        <v>10217542</v>
      </c>
      <c r="E407" s="6">
        <v>12653335</v>
      </c>
      <c r="F407" s="6">
        <v>6540193</v>
      </c>
      <c r="G407" s="21">
        <v>21646124</v>
      </c>
    </row>
    <row r="408" spans="1:7" x14ac:dyDescent="0.3">
      <c r="A408" s="84"/>
      <c r="B408" s="13">
        <v>44464</v>
      </c>
      <c r="C408" s="6">
        <v>2528583</v>
      </c>
      <c r="D408" s="6">
        <v>13061986</v>
      </c>
      <c r="E408" s="6">
        <v>12794328</v>
      </c>
      <c r="F408" s="6">
        <v>4290735</v>
      </c>
      <c r="G408" s="21">
        <v>16195659</v>
      </c>
    </row>
    <row r="409" spans="1:7" x14ac:dyDescent="0.3">
      <c r="A409" s="84"/>
      <c r="B409" s="13">
        <v>44471</v>
      </c>
      <c r="C409" s="6">
        <v>2826543</v>
      </c>
      <c r="D409" s="6">
        <v>12165280</v>
      </c>
      <c r="E409" s="6">
        <v>12226042</v>
      </c>
      <c r="F409" s="6">
        <v>4820188</v>
      </c>
      <c r="G409" s="21">
        <v>21209400</v>
      </c>
    </row>
    <row r="410" spans="1:7" x14ac:dyDescent="0.3">
      <c r="A410" s="84"/>
      <c r="B410" s="13">
        <v>44478</v>
      </c>
      <c r="C410" s="6">
        <v>3190516</v>
      </c>
      <c r="D410" s="6">
        <v>12682875</v>
      </c>
      <c r="E410" s="6">
        <v>13437153</v>
      </c>
      <c r="F410" s="6">
        <v>5263880</v>
      </c>
      <c r="G410" s="21">
        <v>15131773</v>
      </c>
    </row>
    <row r="411" spans="1:7" x14ac:dyDescent="0.3">
      <c r="A411" s="84"/>
      <c r="B411" s="13">
        <v>44485</v>
      </c>
      <c r="C411" s="6">
        <v>2680806</v>
      </c>
      <c r="D411" s="6">
        <v>14044218</v>
      </c>
      <c r="E411" s="6">
        <v>12587370</v>
      </c>
      <c r="F411" s="6">
        <v>5918023</v>
      </c>
      <c r="G411" s="21">
        <v>18091554</v>
      </c>
    </row>
    <row r="412" spans="1:7" x14ac:dyDescent="0.3">
      <c r="A412" s="84"/>
      <c r="B412" s="13">
        <v>44492</v>
      </c>
      <c r="C412" s="6">
        <v>3757347</v>
      </c>
      <c r="D412" s="6">
        <v>12373004</v>
      </c>
      <c r="E412" s="6">
        <v>12920182</v>
      </c>
      <c r="F412" s="6">
        <v>5495778</v>
      </c>
      <c r="G412" s="21">
        <v>19996903</v>
      </c>
    </row>
    <row r="413" spans="1:7" x14ac:dyDescent="0.3">
      <c r="A413" s="84"/>
      <c r="B413" s="13">
        <v>44499</v>
      </c>
      <c r="C413" s="6">
        <v>2597341</v>
      </c>
      <c r="D413" s="6">
        <v>13593237</v>
      </c>
      <c r="E413" s="6">
        <v>11351860</v>
      </c>
      <c r="F413" s="6">
        <v>5342246</v>
      </c>
      <c r="G413" s="21">
        <v>18590966</v>
      </c>
    </row>
    <row r="414" spans="1:7" x14ac:dyDescent="0.3">
      <c r="A414" s="84"/>
      <c r="B414" s="13">
        <v>44506</v>
      </c>
      <c r="C414" s="6">
        <v>1832408</v>
      </c>
      <c r="D414" s="6">
        <v>12929292</v>
      </c>
      <c r="E414" s="6">
        <v>13878826</v>
      </c>
      <c r="F414" s="6">
        <v>4649668</v>
      </c>
      <c r="G414" s="21">
        <v>17973387</v>
      </c>
    </row>
    <row r="415" spans="1:7" x14ac:dyDescent="0.3">
      <c r="A415" s="84"/>
      <c r="B415" s="13">
        <v>44513</v>
      </c>
      <c r="C415" s="6">
        <v>2090884</v>
      </c>
      <c r="D415" s="6">
        <v>13760004</v>
      </c>
      <c r="E415" s="6">
        <v>13133468</v>
      </c>
      <c r="F415" s="6">
        <v>5529441</v>
      </c>
      <c r="G415" s="21">
        <v>16626064</v>
      </c>
    </row>
    <row r="416" spans="1:7" x14ac:dyDescent="0.3">
      <c r="A416" s="84"/>
      <c r="B416" s="13">
        <v>44520</v>
      </c>
      <c r="C416" s="6">
        <v>2138611</v>
      </c>
      <c r="D416" s="6">
        <v>13324703</v>
      </c>
      <c r="E416" s="6">
        <v>14033077</v>
      </c>
      <c r="F416" s="6">
        <v>5970175</v>
      </c>
      <c r="G416" s="21">
        <v>13840108</v>
      </c>
    </row>
    <row r="417" spans="1:7" x14ac:dyDescent="0.3">
      <c r="A417" s="84"/>
      <c r="B417" s="13">
        <v>44527</v>
      </c>
      <c r="C417" s="6">
        <v>868555</v>
      </c>
      <c r="D417" s="6">
        <v>11311765</v>
      </c>
      <c r="E417" s="6">
        <v>11763419</v>
      </c>
      <c r="F417" s="6">
        <v>2972780</v>
      </c>
      <c r="G417" s="21">
        <v>10574486</v>
      </c>
    </row>
    <row r="418" spans="1:7" x14ac:dyDescent="0.3">
      <c r="A418" s="84"/>
      <c r="B418" s="13">
        <v>44534</v>
      </c>
      <c r="C418" s="6">
        <v>2320128</v>
      </c>
      <c r="D418" s="6">
        <v>13779273</v>
      </c>
      <c r="E418" s="6">
        <v>16415497</v>
      </c>
      <c r="F418" s="6">
        <v>3849141</v>
      </c>
      <c r="G418" s="21">
        <v>19293111</v>
      </c>
    </row>
    <row r="419" spans="1:7" x14ac:dyDescent="0.3">
      <c r="A419" s="84"/>
      <c r="B419" s="13">
        <v>44541</v>
      </c>
      <c r="C419" s="6">
        <v>3437187</v>
      </c>
      <c r="D419" s="6">
        <v>14696875</v>
      </c>
      <c r="E419" s="6">
        <v>14673010</v>
      </c>
      <c r="F419" s="6">
        <v>5858131</v>
      </c>
      <c r="G419" s="21">
        <v>16537389</v>
      </c>
    </row>
    <row r="420" spans="1:7" x14ac:dyDescent="0.3">
      <c r="A420" s="84"/>
      <c r="B420" s="13">
        <v>44548</v>
      </c>
      <c r="C420" s="6">
        <v>4202944</v>
      </c>
      <c r="D420" s="6">
        <v>12496865</v>
      </c>
      <c r="E420" s="6">
        <v>12742065</v>
      </c>
      <c r="F420" s="6">
        <v>6258962</v>
      </c>
      <c r="G420" s="21">
        <v>13464768</v>
      </c>
    </row>
    <row r="421" spans="1:7" ht="15" thickBot="1" x14ac:dyDescent="0.35">
      <c r="A421" s="85"/>
      <c r="B421" s="26">
        <v>44555</v>
      </c>
      <c r="C421" s="24">
        <v>2529440</v>
      </c>
      <c r="D421" s="24">
        <v>10761812</v>
      </c>
      <c r="E421" s="24">
        <v>12525436</v>
      </c>
      <c r="F421" s="24">
        <v>4501832</v>
      </c>
      <c r="G421" s="22">
        <v>14989343</v>
      </c>
    </row>
    <row r="422" spans="1:7" x14ac:dyDescent="0.3">
      <c r="A422" s="83">
        <v>2022</v>
      </c>
      <c r="B422" s="30">
        <v>44562</v>
      </c>
      <c r="C422" s="9">
        <v>2694503</v>
      </c>
      <c r="D422" s="9">
        <v>9814144</v>
      </c>
      <c r="E422" s="9">
        <v>12130767</v>
      </c>
      <c r="F422" s="9">
        <v>3570930</v>
      </c>
      <c r="G422" s="31">
        <v>21618638</v>
      </c>
    </row>
    <row r="423" spans="1:7" x14ac:dyDescent="0.3">
      <c r="A423" s="84"/>
      <c r="B423" s="13">
        <v>44569</v>
      </c>
      <c r="C423" s="6">
        <v>3522978</v>
      </c>
      <c r="D423" s="6">
        <v>12304252</v>
      </c>
      <c r="E423" s="6">
        <v>14480483</v>
      </c>
      <c r="F423" s="6">
        <v>4841375</v>
      </c>
      <c r="G423" s="21">
        <v>13945844</v>
      </c>
    </row>
    <row r="424" spans="1:7" x14ac:dyDescent="0.3">
      <c r="A424" s="84"/>
      <c r="B424" s="13">
        <v>44576</v>
      </c>
      <c r="C424" s="6">
        <v>4213535</v>
      </c>
      <c r="D424" s="6">
        <v>12642612</v>
      </c>
      <c r="E424" s="6">
        <v>13676983</v>
      </c>
      <c r="F424" s="6">
        <v>4532823</v>
      </c>
      <c r="G424" s="21">
        <v>26012318</v>
      </c>
    </row>
    <row r="425" spans="1:7" x14ac:dyDescent="0.3">
      <c r="A425" s="84"/>
      <c r="B425" s="13">
        <v>44583</v>
      </c>
      <c r="C425" s="6">
        <v>4659236</v>
      </c>
      <c r="D425" s="6">
        <v>12341308</v>
      </c>
      <c r="E425" s="6">
        <v>12624777</v>
      </c>
      <c r="F425" s="6">
        <v>5761642</v>
      </c>
      <c r="G425" s="21">
        <v>19175859</v>
      </c>
    </row>
    <row r="426" spans="1:7" x14ac:dyDescent="0.3">
      <c r="A426" s="84"/>
      <c r="B426" s="13">
        <v>44590</v>
      </c>
      <c r="C426" s="6">
        <v>3429836</v>
      </c>
      <c r="D426" s="6">
        <v>12051278</v>
      </c>
      <c r="E426" s="6">
        <v>14121321</v>
      </c>
      <c r="F426" s="6">
        <v>4674442</v>
      </c>
      <c r="G426" s="21">
        <v>22293829</v>
      </c>
    </row>
    <row r="427" spans="1:7" x14ac:dyDescent="0.3">
      <c r="A427" s="84"/>
      <c r="B427" s="13">
        <v>44597</v>
      </c>
      <c r="C427" s="6">
        <v>3825439</v>
      </c>
      <c r="D427" s="6">
        <v>10825521</v>
      </c>
      <c r="E427" s="6">
        <v>13020545</v>
      </c>
      <c r="F427" s="6">
        <v>4296070</v>
      </c>
      <c r="G427" s="21">
        <v>27859188</v>
      </c>
    </row>
    <row r="428" spans="1:7" x14ac:dyDescent="0.3">
      <c r="A428" s="84"/>
      <c r="B428" s="13">
        <v>44604</v>
      </c>
      <c r="C428" s="6">
        <v>4378293</v>
      </c>
      <c r="D428" s="6">
        <v>12575271</v>
      </c>
      <c r="E428" s="6">
        <v>13304031</v>
      </c>
      <c r="F428" s="6">
        <v>5271857</v>
      </c>
      <c r="G428" s="21">
        <v>20390953</v>
      </c>
    </row>
    <row r="429" spans="1:7" x14ac:dyDescent="0.3">
      <c r="A429" s="84"/>
      <c r="B429" s="13">
        <v>44611</v>
      </c>
      <c r="C429" s="6">
        <v>4671666</v>
      </c>
      <c r="D429" s="6">
        <v>12760255</v>
      </c>
      <c r="E429" s="6">
        <v>12225363</v>
      </c>
      <c r="F429" s="6">
        <v>5568527</v>
      </c>
      <c r="G429" s="21">
        <v>22070520</v>
      </c>
    </row>
    <row r="430" spans="1:7" x14ac:dyDescent="0.3">
      <c r="A430" s="84"/>
      <c r="B430" s="13">
        <v>44618</v>
      </c>
      <c r="C430" s="6">
        <v>4339846</v>
      </c>
      <c r="D430" s="6">
        <v>12927444</v>
      </c>
      <c r="E430" s="6">
        <v>13434805</v>
      </c>
      <c r="F430" s="6">
        <v>4389016</v>
      </c>
      <c r="G430" s="21">
        <v>20659995</v>
      </c>
    </row>
    <row r="431" spans="1:7" x14ac:dyDescent="0.3">
      <c r="A431" s="84"/>
      <c r="B431" s="13">
        <v>44625</v>
      </c>
      <c r="C431" s="6">
        <v>4594688</v>
      </c>
      <c r="D431" s="6">
        <v>12255647</v>
      </c>
      <c r="E431" s="6">
        <v>13945728</v>
      </c>
      <c r="F431" s="6">
        <v>5397509</v>
      </c>
      <c r="G431" s="21">
        <v>22437435</v>
      </c>
    </row>
    <row r="432" spans="1:7" x14ac:dyDescent="0.3">
      <c r="A432" s="84"/>
      <c r="B432" s="13">
        <v>44632</v>
      </c>
      <c r="C432" s="6">
        <v>4576247</v>
      </c>
      <c r="D432" s="6">
        <v>11550852</v>
      </c>
      <c r="E432" s="6">
        <v>14534846</v>
      </c>
      <c r="F432" s="6">
        <v>4552157</v>
      </c>
      <c r="G432" s="21">
        <v>21530640</v>
      </c>
    </row>
    <row r="433" spans="1:7" x14ac:dyDescent="0.3">
      <c r="A433" s="84"/>
      <c r="B433" s="13">
        <v>44639</v>
      </c>
      <c r="C433" s="6">
        <v>3719894</v>
      </c>
      <c r="D433" s="6">
        <v>12533786</v>
      </c>
      <c r="E433" s="6">
        <v>13719207</v>
      </c>
      <c r="F433" s="6">
        <v>6096726</v>
      </c>
      <c r="G433" s="21">
        <v>23526288</v>
      </c>
    </row>
    <row r="434" spans="1:7" x14ac:dyDescent="0.3">
      <c r="A434" s="84"/>
      <c r="B434" s="13">
        <v>44646</v>
      </c>
      <c r="C434" s="6">
        <v>3639893</v>
      </c>
      <c r="D434" s="6">
        <v>13541377</v>
      </c>
      <c r="E434" s="6">
        <v>12262907</v>
      </c>
      <c r="F434" s="6">
        <v>4076467</v>
      </c>
      <c r="G434" s="21">
        <v>20168935</v>
      </c>
    </row>
    <row r="435" spans="1:7" x14ac:dyDescent="0.3">
      <c r="A435" s="84"/>
      <c r="B435" s="13">
        <v>44653</v>
      </c>
      <c r="C435" s="6">
        <v>3996599</v>
      </c>
      <c r="D435" s="6">
        <v>14323682</v>
      </c>
      <c r="E435" s="6">
        <v>13221260</v>
      </c>
      <c r="F435" s="6">
        <v>4268839</v>
      </c>
      <c r="G435" s="21">
        <v>18308481</v>
      </c>
    </row>
    <row r="436" spans="1:7" x14ac:dyDescent="0.3">
      <c r="A436" s="84"/>
      <c r="B436" s="13">
        <v>44660</v>
      </c>
      <c r="C436" s="6">
        <v>3906719</v>
      </c>
      <c r="D436" s="6">
        <v>12821742</v>
      </c>
      <c r="E436" s="6">
        <v>13437741</v>
      </c>
      <c r="F436" s="6">
        <v>5342938</v>
      </c>
      <c r="G436" s="21">
        <v>18947294</v>
      </c>
    </row>
    <row r="437" spans="1:7" x14ac:dyDescent="0.3">
      <c r="A437" s="84"/>
      <c r="B437" s="13">
        <v>44667</v>
      </c>
      <c r="C437" s="6">
        <v>3530711</v>
      </c>
      <c r="D437" s="6">
        <v>12626570</v>
      </c>
      <c r="E437" s="6">
        <v>13355198</v>
      </c>
      <c r="F437" s="6">
        <v>4092333</v>
      </c>
      <c r="G437" s="21">
        <v>20519450</v>
      </c>
    </row>
    <row r="438" spans="1:7" x14ac:dyDescent="0.3">
      <c r="A438" s="84"/>
      <c r="B438" s="13">
        <v>44674</v>
      </c>
      <c r="C438" s="6">
        <v>3847968</v>
      </c>
      <c r="D438" s="6">
        <v>12855470</v>
      </c>
      <c r="E438" s="6">
        <v>13262955</v>
      </c>
      <c r="F438" s="6">
        <v>4018690</v>
      </c>
      <c r="G438" s="21">
        <v>18796519</v>
      </c>
    </row>
    <row r="439" spans="1:7" x14ac:dyDescent="0.3">
      <c r="A439" s="84"/>
      <c r="B439" s="13">
        <v>44681</v>
      </c>
      <c r="C439" s="6">
        <v>3176675</v>
      </c>
      <c r="D439" s="6">
        <v>13285413</v>
      </c>
      <c r="E439" s="6">
        <v>13483126</v>
      </c>
      <c r="F439" s="6">
        <v>4818314</v>
      </c>
      <c r="G439" s="21">
        <v>20204712</v>
      </c>
    </row>
    <row r="440" spans="1:7" x14ac:dyDescent="0.3">
      <c r="A440" s="84"/>
      <c r="B440" s="13">
        <v>44688</v>
      </c>
      <c r="C440" s="6">
        <v>3924012</v>
      </c>
      <c r="D440" s="6">
        <v>13223265</v>
      </c>
      <c r="E440" s="6">
        <v>14759174</v>
      </c>
      <c r="F440" s="6">
        <v>5693805</v>
      </c>
      <c r="G440" s="21">
        <v>15935446</v>
      </c>
    </row>
    <row r="441" spans="1:7" x14ac:dyDescent="0.3">
      <c r="A441" s="84"/>
      <c r="B441" s="13">
        <v>44695</v>
      </c>
      <c r="C441" s="6">
        <v>3526110</v>
      </c>
      <c r="D441" s="6">
        <v>11467683</v>
      </c>
      <c r="E441" s="6">
        <v>13516585</v>
      </c>
      <c r="F441" s="6">
        <v>4959306</v>
      </c>
      <c r="G441" s="21">
        <v>15512171</v>
      </c>
    </row>
    <row r="442" spans="1:7" x14ac:dyDescent="0.3">
      <c r="A442" s="84"/>
      <c r="B442" s="13">
        <v>44702</v>
      </c>
      <c r="C442" s="6">
        <v>3768576</v>
      </c>
      <c r="D442" s="6">
        <v>12739707</v>
      </c>
      <c r="E442" s="6">
        <v>14292521</v>
      </c>
      <c r="F442" s="6">
        <v>4744150</v>
      </c>
      <c r="G442" s="21">
        <v>19894429</v>
      </c>
    </row>
    <row r="443" spans="1:7" x14ac:dyDescent="0.3">
      <c r="A443" s="84"/>
      <c r="B443" s="13">
        <v>44709</v>
      </c>
      <c r="C443" s="6">
        <v>4158425</v>
      </c>
      <c r="D443" s="6">
        <v>12051523</v>
      </c>
      <c r="E443" s="6">
        <v>12640266</v>
      </c>
      <c r="F443" s="6">
        <v>5149444</v>
      </c>
      <c r="G443" s="21">
        <v>26488032</v>
      </c>
    </row>
    <row r="444" spans="1:7" x14ac:dyDescent="0.3">
      <c r="A444" s="84"/>
      <c r="B444" s="13">
        <v>44716</v>
      </c>
      <c r="C444" s="6">
        <v>2999091</v>
      </c>
      <c r="D444" s="6">
        <v>10779861</v>
      </c>
      <c r="E444" s="6">
        <v>13900219</v>
      </c>
      <c r="F444" s="6">
        <v>4103564</v>
      </c>
      <c r="G444" s="21">
        <v>25586532</v>
      </c>
    </row>
    <row r="445" spans="1:7" x14ac:dyDescent="0.3">
      <c r="A445" s="84"/>
      <c r="B445" s="13">
        <v>44723</v>
      </c>
      <c r="C445" s="6">
        <v>3926009</v>
      </c>
      <c r="D445" s="6">
        <v>14114995</v>
      </c>
      <c r="E445" s="6">
        <v>12783305</v>
      </c>
      <c r="F445" s="6">
        <v>5911772</v>
      </c>
      <c r="G445" s="21">
        <v>19722369</v>
      </c>
    </row>
    <row r="446" spans="1:7" x14ac:dyDescent="0.3">
      <c r="A446" s="84"/>
      <c r="B446" s="13">
        <v>44730</v>
      </c>
      <c r="C446" s="6">
        <v>4103321</v>
      </c>
      <c r="D446" s="6">
        <v>14661293</v>
      </c>
      <c r="E446" s="6">
        <v>12409726</v>
      </c>
      <c r="F446" s="6">
        <v>4913501</v>
      </c>
      <c r="G446" s="21">
        <v>17646214</v>
      </c>
    </row>
    <row r="447" spans="1:7" x14ac:dyDescent="0.3">
      <c r="A447" s="84"/>
      <c r="B447" s="13">
        <v>44737</v>
      </c>
      <c r="C447" s="6">
        <v>3356097</v>
      </c>
      <c r="D447" s="6">
        <v>12330284</v>
      </c>
      <c r="E447" s="6">
        <v>14871731</v>
      </c>
      <c r="F447" s="6">
        <v>5070935</v>
      </c>
      <c r="G447" s="21">
        <v>19713711</v>
      </c>
    </row>
    <row r="448" spans="1:7" x14ac:dyDescent="0.3">
      <c r="A448" s="84"/>
      <c r="B448" s="13">
        <v>44744</v>
      </c>
      <c r="C448" s="6">
        <v>3212125</v>
      </c>
      <c r="D448" s="6">
        <v>11371538</v>
      </c>
      <c r="E448" s="6">
        <v>13325436</v>
      </c>
      <c r="F448" s="6">
        <v>4384930</v>
      </c>
      <c r="G448" s="21">
        <v>22953587</v>
      </c>
    </row>
    <row r="449" spans="1:7" x14ac:dyDescent="0.3">
      <c r="A449" s="84"/>
      <c r="B449" s="13">
        <v>44751</v>
      </c>
      <c r="C449" s="6">
        <v>2065253</v>
      </c>
      <c r="D449" s="6">
        <v>10736802</v>
      </c>
      <c r="E449" s="6">
        <v>14345977</v>
      </c>
      <c r="F449" s="6">
        <v>5441629</v>
      </c>
      <c r="G449" s="21">
        <v>10401217</v>
      </c>
    </row>
    <row r="450" spans="1:7" x14ac:dyDescent="0.3">
      <c r="A450" s="84"/>
      <c r="B450" s="13">
        <v>44758</v>
      </c>
      <c r="C450" s="6">
        <v>4205740</v>
      </c>
      <c r="D450" s="6">
        <v>13510887</v>
      </c>
      <c r="E450" s="6">
        <v>15300639</v>
      </c>
      <c r="F450" s="6">
        <v>5629519</v>
      </c>
      <c r="G450" s="21">
        <v>18324514</v>
      </c>
    </row>
    <row r="451" spans="1:7" x14ac:dyDescent="0.3">
      <c r="A451" s="84"/>
      <c r="B451" s="13">
        <v>44765</v>
      </c>
      <c r="C451" s="6">
        <v>4270702</v>
      </c>
      <c r="D451" s="6">
        <v>12322819</v>
      </c>
      <c r="E451" s="6">
        <v>14096936</v>
      </c>
      <c r="F451" s="6">
        <v>4866199</v>
      </c>
      <c r="G451" s="21">
        <v>18885758</v>
      </c>
    </row>
    <row r="452" spans="1:7" x14ac:dyDescent="0.3">
      <c r="A452" s="84"/>
      <c r="B452" s="13">
        <v>44772</v>
      </c>
      <c r="C452" s="6">
        <v>4763896</v>
      </c>
      <c r="D452" s="6">
        <v>11827271</v>
      </c>
      <c r="E452" s="6">
        <v>13765437</v>
      </c>
      <c r="F452" s="6">
        <v>4708677</v>
      </c>
      <c r="G452" s="21">
        <v>20248825</v>
      </c>
    </row>
    <row r="453" spans="1:7" x14ac:dyDescent="0.3">
      <c r="A453" s="84"/>
      <c r="B453" s="13">
        <v>44779</v>
      </c>
      <c r="C453" s="6">
        <v>3191704</v>
      </c>
      <c r="D453" s="6">
        <v>11591157</v>
      </c>
      <c r="E453" s="6">
        <v>13939164</v>
      </c>
      <c r="F453" s="6">
        <v>3980493</v>
      </c>
      <c r="G453" s="21">
        <v>20777489</v>
      </c>
    </row>
    <row r="454" spans="1:7" x14ac:dyDescent="0.3">
      <c r="A454" s="84"/>
      <c r="B454" s="13">
        <v>44786</v>
      </c>
      <c r="C454" s="6">
        <v>3052590</v>
      </c>
      <c r="D454" s="6">
        <v>11602005</v>
      </c>
      <c r="E454" s="6">
        <v>14451565</v>
      </c>
      <c r="F454" s="6">
        <v>5577825</v>
      </c>
      <c r="G454" s="21">
        <v>19753522</v>
      </c>
    </row>
    <row r="455" spans="1:7" x14ac:dyDescent="0.3">
      <c r="A455" s="84"/>
      <c r="B455" s="13">
        <v>44793</v>
      </c>
      <c r="C455" s="6">
        <v>4287321</v>
      </c>
      <c r="D455" s="6">
        <v>12245520</v>
      </c>
      <c r="E455" s="6">
        <v>13179706</v>
      </c>
      <c r="F455" s="6">
        <v>4361421</v>
      </c>
      <c r="G455" s="21">
        <v>17241088</v>
      </c>
    </row>
    <row r="456" spans="1:7" x14ac:dyDescent="0.3">
      <c r="A456" s="84"/>
      <c r="B456" s="13">
        <v>44800</v>
      </c>
      <c r="C456" s="6">
        <v>4112193</v>
      </c>
      <c r="D456" s="6">
        <v>10480174</v>
      </c>
      <c r="E456" s="6">
        <v>12164933</v>
      </c>
      <c r="F456" s="6">
        <v>4060227</v>
      </c>
      <c r="G456" s="21">
        <v>27341506</v>
      </c>
    </row>
    <row r="457" spans="1:7" x14ac:dyDescent="0.3">
      <c r="A457" s="84"/>
      <c r="B457" s="13">
        <v>44807</v>
      </c>
      <c r="C457" s="6">
        <v>3720638</v>
      </c>
      <c r="D457" s="6">
        <v>11042739</v>
      </c>
      <c r="E457" s="6">
        <v>11930678</v>
      </c>
      <c r="F457" s="6">
        <v>2772893</v>
      </c>
      <c r="G457" s="21">
        <v>25523800</v>
      </c>
    </row>
    <row r="458" spans="1:7" x14ac:dyDescent="0.3">
      <c r="A458" s="84"/>
      <c r="B458" s="13">
        <v>44814</v>
      </c>
      <c r="C458" s="6">
        <v>3145381</v>
      </c>
      <c r="D458" s="6">
        <v>12200613</v>
      </c>
      <c r="E458" s="6">
        <v>12885942</v>
      </c>
      <c r="F458" s="6">
        <v>3943810</v>
      </c>
      <c r="G458" s="21">
        <v>14253748</v>
      </c>
    </row>
    <row r="459" spans="1:7" x14ac:dyDescent="0.3">
      <c r="A459" s="84"/>
      <c r="B459" s="13">
        <v>44821</v>
      </c>
      <c r="C459" s="6">
        <v>4092414</v>
      </c>
      <c r="D459" s="6">
        <v>12351581</v>
      </c>
      <c r="E459" s="6">
        <v>12907424</v>
      </c>
      <c r="F459" s="6">
        <v>5185822</v>
      </c>
      <c r="G459" s="21">
        <v>23843326</v>
      </c>
    </row>
    <row r="460" spans="1:7" x14ac:dyDescent="0.3">
      <c r="A460" s="84"/>
      <c r="B460" s="13">
        <v>44828</v>
      </c>
      <c r="C460" s="6">
        <v>3580317</v>
      </c>
      <c r="D460" s="6">
        <v>12808991</v>
      </c>
      <c r="E460" s="6">
        <v>12964008</v>
      </c>
      <c r="F460" s="6">
        <v>4813501</v>
      </c>
      <c r="G460" s="21">
        <v>25420982</v>
      </c>
    </row>
    <row r="461" spans="1:7" x14ac:dyDescent="0.3">
      <c r="A461" s="84"/>
      <c r="B461" s="13">
        <v>44835</v>
      </c>
      <c r="C461" s="6">
        <v>4981978</v>
      </c>
      <c r="D461" s="6">
        <v>11568911</v>
      </c>
      <c r="E461" s="6">
        <v>13134110</v>
      </c>
      <c r="F461" s="6">
        <v>3902355</v>
      </c>
      <c r="G461" s="21">
        <v>24528208</v>
      </c>
    </row>
    <row r="462" spans="1:7" x14ac:dyDescent="0.3">
      <c r="A462" s="84"/>
      <c r="B462" s="13">
        <v>44842</v>
      </c>
      <c r="C462" s="6">
        <v>3680632</v>
      </c>
      <c r="D462" s="6">
        <v>12292865</v>
      </c>
      <c r="E462" s="6">
        <v>13446133</v>
      </c>
      <c r="F462" s="6">
        <v>4372707</v>
      </c>
      <c r="G462" s="21">
        <v>17385763</v>
      </c>
    </row>
    <row r="463" spans="1:7" x14ac:dyDescent="0.3">
      <c r="A463" s="84"/>
      <c r="B463" s="13">
        <v>44849</v>
      </c>
      <c r="C463" s="6">
        <v>3145748</v>
      </c>
      <c r="D463" s="6">
        <v>11798673</v>
      </c>
      <c r="E463" s="6">
        <v>13739953</v>
      </c>
      <c r="F463" s="6">
        <v>5341541</v>
      </c>
      <c r="G463" s="21">
        <v>15119922</v>
      </c>
    </row>
    <row r="464" spans="1:7" x14ac:dyDescent="0.3">
      <c r="A464" s="84"/>
      <c r="B464" s="13">
        <v>44856</v>
      </c>
      <c r="C464" s="6">
        <v>2185873</v>
      </c>
      <c r="D464" s="6">
        <v>11672782</v>
      </c>
      <c r="E464" s="6">
        <v>13621607</v>
      </c>
      <c r="F464" s="6">
        <v>5436582</v>
      </c>
      <c r="G464" s="21">
        <v>14084135</v>
      </c>
    </row>
    <row r="465" spans="1:7" x14ac:dyDescent="0.3">
      <c r="A465" s="84"/>
      <c r="B465" s="13">
        <v>44863</v>
      </c>
      <c r="C465" s="6">
        <v>4748813</v>
      </c>
      <c r="D465" s="6">
        <v>12089798</v>
      </c>
      <c r="E465" s="6">
        <v>15003428</v>
      </c>
      <c r="F465" s="6">
        <v>4506643</v>
      </c>
      <c r="G465" s="21">
        <v>18942523</v>
      </c>
    </row>
    <row r="466" spans="1:7" x14ac:dyDescent="0.3">
      <c r="A466" s="84"/>
      <c r="B466" s="13">
        <v>44870</v>
      </c>
      <c r="C466" s="6">
        <v>2831785</v>
      </c>
      <c r="D466" s="6">
        <v>11318665</v>
      </c>
      <c r="E466" s="6">
        <v>13037885</v>
      </c>
      <c r="F466" s="6">
        <v>4777981</v>
      </c>
      <c r="G466" s="21">
        <v>16085012</v>
      </c>
    </row>
    <row r="467" spans="1:7" x14ac:dyDescent="0.3">
      <c r="A467" s="84"/>
      <c r="B467" s="13">
        <v>44877</v>
      </c>
      <c r="C467" s="6">
        <v>2758638</v>
      </c>
      <c r="D467" s="6">
        <v>12178225</v>
      </c>
      <c r="E467" s="6">
        <v>12247921</v>
      </c>
      <c r="F467" s="6">
        <v>4859988</v>
      </c>
      <c r="G467" s="21">
        <v>16089048</v>
      </c>
    </row>
    <row r="468" spans="1:7" x14ac:dyDescent="0.3">
      <c r="A468" s="84"/>
      <c r="B468" s="13">
        <v>44884</v>
      </c>
      <c r="C468" s="6">
        <v>3408372</v>
      </c>
      <c r="D468" s="6">
        <v>14337458</v>
      </c>
      <c r="E468" s="6">
        <v>13569686</v>
      </c>
      <c r="F468" s="6">
        <v>4271735</v>
      </c>
      <c r="G468" s="21">
        <v>20083141</v>
      </c>
    </row>
    <row r="469" spans="1:7" x14ac:dyDescent="0.3">
      <c r="A469" s="84"/>
      <c r="B469" s="13">
        <v>44891</v>
      </c>
      <c r="C469" s="6">
        <v>2040201</v>
      </c>
      <c r="D469" s="6">
        <v>11658835</v>
      </c>
      <c r="E469" s="6">
        <v>11026905</v>
      </c>
      <c r="F469" s="6">
        <v>2993105</v>
      </c>
      <c r="G469" s="21">
        <v>14187572</v>
      </c>
    </row>
    <row r="470" spans="1:7" x14ac:dyDescent="0.3">
      <c r="A470" s="84"/>
      <c r="B470" s="13">
        <v>44898</v>
      </c>
      <c r="C470" s="6">
        <v>3797613</v>
      </c>
      <c r="D470" s="6">
        <v>14988219</v>
      </c>
      <c r="E470" s="6">
        <v>14233561</v>
      </c>
      <c r="F470" s="6">
        <v>4142394</v>
      </c>
      <c r="G470" s="21">
        <v>23434942</v>
      </c>
    </row>
    <row r="471" spans="1:7" x14ac:dyDescent="0.3">
      <c r="A471" s="84"/>
      <c r="B471" s="13">
        <v>44905</v>
      </c>
      <c r="C471" s="6">
        <v>2953445</v>
      </c>
      <c r="D471" s="6">
        <v>12463480</v>
      </c>
      <c r="E471" s="6">
        <v>15009810</v>
      </c>
      <c r="F471" s="6">
        <v>4993450</v>
      </c>
      <c r="G471" s="21">
        <v>18493466</v>
      </c>
    </row>
    <row r="472" spans="1:7" x14ac:dyDescent="0.3">
      <c r="A472" s="84"/>
      <c r="B472" s="13">
        <v>44912</v>
      </c>
      <c r="C472" s="6">
        <v>4025551</v>
      </c>
      <c r="D472" s="6">
        <v>12603354</v>
      </c>
      <c r="E472" s="6">
        <v>14461949</v>
      </c>
      <c r="F472" s="6">
        <v>4699687</v>
      </c>
      <c r="G472" s="21">
        <v>15690175</v>
      </c>
    </row>
    <row r="473" spans="1:7" x14ac:dyDescent="0.3">
      <c r="A473" s="84"/>
      <c r="B473" s="13">
        <v>44919</v>
      </c>
      <c r="C473" s="6">
        <v>3951661</v>
      </c>
      <c r="D473" s="6">
        <v>12447489</v>
      </c>
      <c r="E473" s="6">
        <v>13403028</v>
      </c>
      <c r="F473" s="6">
        <v>5259197</v>
      </c>
      <c r="G473" s="21">
        <v>13941819</v>
      </c>
    </row>
    <row r="474" spans="1:7" ht="15" thickBot="1" x14ac:dyDescent="0.35">
      <c r="A474" s="85"/>
      <c r="B474" s="26">
        <v>44926</v>
      </c>
      <c r="C474" s="24">
        <v>4335687</v>
      </c>
      <c r="D474" s="24">
        <v>11915184</v>
      </c>
      <c r="E474" s="24">
        <v>12936426</v>
      </c>
      <c r="F474" s="24">
        <v>3542476</v>
      </c>
      <c r="G474" s="22">
        <v>11819530</v>
      </c>
    </row>
    <row r="475" spans="1:7" x14ac:dyDescent="0.3">
      <c r="A475" s="83">
        <v>2023</v>
      </c>
      <c r="B475" s="30">
        <v>44933</v>
      </c>
      <c r="C475" s="9">
        <v>3357290</v>
      </c>
      <c r="D475" s="9">
        <v>11694815</v>
      </c>
      <c r="E475" s="9">
        <v>13955506</v>
      </c>
      <c r="F475" s="9">
        <v>3498432</v>
      </c>
      <c r="G475" s="31">
        <v>18076925</v>
      </c>
    </row>
    <row r="476" spans="1:7" x14ac:dyDescent="0.3">
      <c r="A476" s="84"/>
      <c r="B476" s="13">
        <v>44940</v>
      </c>
      <c r="C476" s="6">
        <v>4321587</v>
      </c>
      <c r="D476" s="6">
        <v>14273554</v>
      </c>
      <c r="E476" s="6">
        <v>14191382</v>
      </c>
      <c r="F476" s="6">
        <v>5486115</v>
      </c>
      <c r="G476" s="21">
        <v>18833164</v>
      </c>
    </row>
    <row r="477" spans="1:7" x14ac:dyDescent="0.3">
      <c r="A477" s="84"/>
      <c r="B477" s="13">
        <v>44947</v>
      </c>
      <c r="C477" s="6">
        <v>4388567</v>
      </c>
      <c r="D477" s="6">
        <v>12803034</v>
      </c>
      <c r="E477" s="6">
        <v>14307360</v>
      </c>
      <c r="F477" s="6">
        <v>6062672</v>
      </c>
      <c r="G477" s="21">
        <v>18981077</v>
      </c>
    </row>
    <row r="478" spans="1:7" x14ac:dyDescent="0.3">
      <c r="A478" s="84"/>
      <c r="B478" s="13">
        <v>44954</v>
      </c>
      <c r="C478" s="6">
        <v>3819313</v>
      </c>
      <c r="D478" s="6">
        <v>11816123</v>
      </c>
      <c r="E478" s="6">
        <v>13840124</v>
      </c>
      <c r="F478" s="6">
        <v>5854030</v>
      </c>
      <c r="G478" s="21">
        <v>22108192</v>
      </c>
    </row>
    <row r="479" spans="1:7" x14ac:dyDescent="0.3">
      <c r="A479" s="84"/>
      <c r="B479" s="13">
        <v>44961</v>
      </c>
      <c r="C479" s="6">
        <v>3520084</v>
      </c>
      <c r="D479" s="6">
        <v>11937097</v>
      </c>
      <c r="E479" s="6">
        <v>14414590</v>
      </c>
      <c r="F479" s="6">
        <v>5314281</v>
      </c>
      <c r="G479" s="21">
        <v>21820050</v>
      </c>
    </row>
    <row r="480" spans="1:7" x14ac:dyDescent="0.3">
      <c r="A480" s="84"/>
      <c r="B480" s="13">
        <v>44968</v>
      </c>
      <c r="C480" s="6">
        <v>3913310</v>
      </c>
      <c r="D480" s="6">
        <v>11910506</v>
      </c>
      <c r="E480" s="6">
        <v>14942894</v>
      </c>
      <c r="F480" s="6">
        <v>6120997</v>
      </c>
      <c r="G480" s="21">
        <v>26888133</v>
      </c>
    </row>
    <row r="481" spans="1:7" x14ac:dyDescent="0.3">
      <c r="A481" s="84"/>
      <c r="B481" s="13">
        <v>44975</v>
      </c>
      <c r="C481" s="6">
        <v>3123449</v>
      </c>
      <c r="D481" s="6">
        <v>13236134</v>
      </c>
      <c r="E481" s="6">
        <v>15616293</v>
      </c>
      <c r="F481" s="6">
        <v>6803353</v>
      </c>
      <c r="G481" s="21">
        <v>26983065</v>
      </c>
    </row>
    <row r="482" spans="1:7" x14ac:dyDescent="0.3">
      <c r="A482" s="84"/>
      <c r="B482" s="13">
        <v>44982</v>
      </c>
      <c r="C482" s="6">
        <v>3940659</v>
      </c>
      <c r="D482" s="6">
        <v>11107349</v>
      </c>
      <c r="E482" s="6">
        <v>15085345</v>
      </c>
      <c r="F482" s="6">
        <v>7091045</v>
      </c>
      <c r="G482" s="21">
        <v>23089481</v>
      </c>
    </row>
    <row r="483" spans="1:7" x14ac:dyDescent="0.3">
      <c r="A483" s="84"/>
      <c r="B483" s="13">
        <v>44989</v>
      </c>
      <c r="C483" s="6">
        <v>3965087</v>
      </c>
      <c r="D483" s="6">
        <v>12128291</v>
      </c>
      <c r="E483" s="6">
        <v>15897716</v>
      </c>
      <c r="F483" s="6">
        <v>7044712</v>
      </c>
      <c r="G483" s="21">
        <v>32092669</v>
      </c>
    </row>
    <row r="484" spans="1:7" x14ac:dyDescent="0.3">
      <c r="A484" s="84"/>
      <c r="B484" s="13">
        <v>44996</v>
      </c>
      <c r="C484" s="6">
        <v>3635747</v>
      </c>
      <c r="D484" s="6">
        <v>13511722</v>
      </c>
      <c r="E484" s="6">
        <v>16632152</v>
      </c>
      <c r="F484" s="6">
        <v>6823635</v>
      </c>
      <c r="G484" s="21">
        <v>20108493</v>
      </c>
    </row>
    <row r="485" spans="1:7" x14ac:dyDescent="0.3">
      <c r="A485" s="84"/>
      <c r="B485" s="13">
        <v>45003</v>
      </c>
      <c r="C485" s="6">
        <v>4851861</v>
      </c>
      <c r="D485" s="6">
        <v>12178218</v>
      </c>
      <c r="E485" s="6">
        <v>14537822</v>
      </c>
      <c r="F485" s="6">
        <v>6683101</v>
      </c>
      <c r="G485" s="21">
        <v>20220199</v>
      </c>
    </row>
    <row r="486" spans="1:7" x14ac:dyDescent="0.3">
      <c r="A486" s="84"/>
      <c r="B486" s="13">
        <v>45010</v>
      </c>
      <c r="C486" s="6">
        <v>3373073</v>
      </c>
      <c r="D486" s="6">
        <v>12719254</v>
      </c>
      <c r="E486" s="6">
        <v>14059526</v>
      </c>
      <c r="F486" s="6">
        <v>5201907</v>
      </c>
      <c r="G486" s="21">
        <v>20678155</v>
      </c>
    </row>
    <row r="487" spans="1:7" x14ac:dyDescent="0.3">
      <c r="A487" s="84"/>
      <c r="B487" s="13">
        <v>45017</v>
      </c>
      <c r="C487" s="6">
        <v>3252371</v>
      </c>
      <c r="D487" s="6">
        <v>12034281</v>
      </c>
      <c r="E487" s="6">
        <v>14702230</v>
      </c>
      <c r="F487" s="6">
        <v>4289964</v>
      </c>
      <c r="G487" s="21">
        <v>39913256</v>
      </c>
    </row>
    <row r="488" spans="1:7" x14ac:dyDescent="0.3">
      <c r="A488" s="84"/>
      <c r="B488" s="13">
        <v>45024</v>
      </c>
      <c r="C488" s="6">
        <v>3080480</v>
      </c>
      <c r="D488" s="6">
        <v>12980387</v>
      </c>
      <c r="E488" s="6">
        <v>13897727</v>
      </c>
      <c r="F488" s="6">
        <v>4753692</v>
      </c>
      <c r="G488" s="21">
        <v>21808232</v>
      </c>
    </row>
    <row r="489" spans="1:7" x14ac:dyDescent="0.3">
      <c r="A489" s="84"/>
      <c r="B489" s="13">
        <v>45031</v>
      </c>
      <c r="C489" s="6">
        <v>3769836</v>
      </c>
      <c r="D489" s="6">
        <v>12078223</v>
      </c>
      <c r="E489" s="6">
        <v>13883117</v>
      </c>
      <c r="F489" s="6">
        <v>7029920</v>
      </c>
      <c r="G489" s="21">
        <v>26491039</v>
      </c>
    </row>
    <row r="490" spans="1:7" x14ac:dyDescent="0.3">
      <c r="A490" s="84"/>
      <c r="B490" s="13">
        <v>45038</v>
      </c>
      <c r="C490" s="6">
        <v>3842835</v>
      </c>
      <c r="D490" s="6">
        <v>11510665</v>
      </c>
      <c r="E490" s="6">
        <v>15139235</v>
      </c>
      <c r="F490" s="6">
        <v>6394860</v>
      </c>
      <c r="G490" s="21">
        <v>18888519</v>
      </c>
    </row>
    <row r="491" spans="1:7" x14ac:dyDescent="0.3">
      <c r="A491" s="84"/>
      <c r="B491" s="13">
        <v>45045</v>
      </c>
      <c r="C491" s="6">
        <v>3728355</v>
      </c>
      <c r="D491" s="6">
        <v>12392772</v>
      </c>
      <c r="E491" s="6">
        <v>15098437</v>
      </c>
      <c r="F491" s="6">
        <v>6726770</v>
      </c>
      <c r="G491" s="21">
        <v>54021934</v>
      </c>
    </row>
    <row r="492" spans="1:7" x14ac:dyDescent="0.3">
      <c r="A492" s="84"/>
      <c r="B492" s="13">
        <v>45052</v>
      </c>
      <c r="C492" s="6">
        <v>5177290</v>
      </c>
      <c r="D492" s="6">
        <v>13672806</v>
      </c>
      <c r="E492" s="6">
        <v>15089510</v>
      </c>
      <c r="F492" s="6">
        <v>6880657</v>
      </c>
      <c r="G492" s="21">
        <v>19319817</v>
      </c>
    </row>
    <row r="493" spans="1:7" x14ac:dyDescent="0.3">
      <c r="A493" s="84"/>
      <c r="B493" s="13">
        <v>45059</v>
      </c>
      <c r="C493" s="6">
        <v>2554594</v>
      </c>
      <c r="D493" s="6">
        <v>12168564</v>
      </c>
      <c r="E493" s="6">
        <v>15349286</v>
      </c>
      <c r="F493" s="6">
        <v>8340516</v>
      </c>
      <c r="G493" s="21">
        <v>30680073</v>
      </c>
    </row>
    <row r="494" spans="1:7" x14ac:dyDescent="0.3">
      <c r="A494" s="84"/>
      <c r="B494" s="13">
        <v>45066</v>
      </c>
      <c r="C494" s="6">
        <v>4311738</v>
      </c>
      <c r="D494" s="6">
        <v>11692703</v>
      </c>
      <c r="E494" s="6">
        <v>13895793</v>
      </c>
      <c r="F494" s="6">
        <v>8028366</v>
      </c>
      <c r="G494" s="21">
        <v>25308029</v>
      </c>
    </row>
    <row r="495" spans="1:7" x14ac:dyDescent="0.3">
      <c r="A495" s="84"/>
      <c r="B495" s="13">
        <v>45073</v>
      </c>
      <c r="C495" s="6">
        <v>3122149</v>
      </c>
      <c r="D495" s="6">
        <v>12593203</v>
      </c>
      <c r="E495" s="6">
        <v>14173982</v>
      </c>
      <c r="F495" s="6">
        <v>6938497</v>
      </c>
      <c r="G495" s="21">
        <v>20840774</v>
      </c>
    </row>
    <row r="496" spans="1:7" x14ac:dyDescent="0.3">
      <c r="A496" s="84"/>
      <c r="B496" s="13">
        <v>45080</v>
      </c>
      <c r="C496" s="6">
        <v>2210471</v>
      </c>
      <c r="D496" s="6">
        <v>11936140</v>
      </c>
      <c r="E496" s="6">
        <v>13785656</v>
      </c>
      <c r="F496" s="6">
        <v>5796559</v>
      </c>
      <c r="G496" s="21">
        <v>21814984</v>
      </c>
    </row>
    <row r="497" spans="1:7" x14ac:dyDescent="0.3">
      <c r="A497" s="84"/>
      <c r="B497" s="13">
        <v>45087</v>
      </c>
      <c r="C497" s="6">
        <v>3272347</v>
      </c>
      <c r="D497" s="6">
        <v>13278246</v>
      </c>
      <c r="E497" s="6">
        <v>14130135</v>
      </c>
      <c r="F497" s="6">
        <v>7249295</v>
      </c>
      <c r="G497" s="21">
        <v>18715150</v>
      </c>
    </row>
    <row r="498" spans="1:7" x14ac:dyDescent="0.3">
      <c r="A498" s="84"/>
      <c r="B498" s="13">
        <v>45094</v>
      </c>
      <c r="C498" s="6">
        <v>2987042</v>
      </c>
      <c r="D498" s="6">
        <v>12209961</v>
      </c>
      <c r="E498" s="6">
        <v>14552933</v>
      </c>
      <c r="F498" s="6">
        <v>7859924</v>
      </c>
      <c r="G498" s="21">
        <v>17670868</v>
      </c>
    </row>
    <row r="499" spans="1:7" x14ac:dyDescent="0.3">
      <c r="A499" s="84"/>
      <c r="B499" s="13">
        <v>45101</v>
      </c>
      <c r="C499" s="6">
        <v>3162968</v>
      </c>
      <c r="D499" s="6">
        <v>11209159</v>
      </c>
      <c r="E499" s="6">
        <v>13231344</v>
      </c>
      <c r="F499" s="6">
        <v>7083233</v>
      </c>
      <c r="G499" s="21">
        <v>14231246</v>
      </c>
    </row>
    <row r="500" spans="1:7" x14ac:dyDescent="0.3">
      <c r="A500" s="84"/>
      <c r="B500" s="13">
        <v>45108</v>
      </c>
      <c r="C500" s="6">
        <v>3843372</v>
      </c>
      <c r="D500" s="6">
        <v>11677760</v>
      </c>
      <c r="E500" s="6">
        <v>12871488</v>
      </c>
      <c r="F500" s="6">
        <v>7115450</v>
      </c>
      <c r="G500" s="21">
        <v>16732456</v>
      </c>
    </row>
    <row r="501" spans="1:7" x14ac:dyDescent="0.3">
      <c r="A501" s="84"/>
      <c r="B501" s="13">
        <v>45115</v>
      </c>
      <c r="C501" s="6">
        <v>2079831</v>
      </c>
      <c r="D501" s="6">
        <v>10767921</v>
      </c>
      <c r="E501" s="6">
        <v>14172180</v>
      </c>
      <c r="F501" s="6">
        <v>6100605</v>
      </c>
      <c r="G501" s="21">
        <v>13456914</v>
      </c>
    </row>
    <row r="502" spans="1:7" ht="15" thickBot="1" x14ac:dyDescent="0.35">
      <c r="A502" s="85"/>
      <c r="B502" s="26">
        <v>45122</v>
      </c>
      <c r="C502" s="24">
        <v>5101877</v>
      </c>
      <c r="D502" s="24">
        <v>13056948</v>
      </c>
      <c r="E502" s="24">
        <v>14393701</v>
      </c>
      <c r="F502" s="24">
        <v>9402285</v>
      </c>
      <c r="G502" s="22">
        <v>19252105</v>
      </c>
    </row>
    <row r="503" spans="1:7" ht="15" customHeight="1" x14ac:dyDescent="0.3">
      <c r="A503" s="95" t="s">
        <v>26</v>
      </c>
      <c r="B503" s="95"/>
      <c r="C503" s="95"/>
      <c r="D503" s="95"/>
      <c r="E503" s="95"/>
      <c r="F503" s="95"/>
      <c r="G503" s="95"/>
    </row>
    <row r="504" spans="1:7" ht="32.25" customHeight="1" x14ac:dyDescent="0.3">
      <c r="A504" s="96" t="s">
        <v>48</v>
      </c>
      <c r="B504" s="96"/>
      <c r="C504" s="96"/>
      <c r="D504" s="96"/>
      <c r="E504" s="96"/>
      <c r="F504" s="96"/>
      <c r="G504" s="96"/>
    </row>
    <row r="505" spans="1:7" ht="15" customHeight="1" x14ac:dyDescent="0.3">
      <c r="A505" s="67" t="s">
        <v>35</v>
      </c>
      <c r="B505" s="43"/>
      <c r="C505" s="43"/>
      <c r="D505" s="43"/>
      <c r="E505" s="43"/>
      <c r="F505" s="43"/>
      <c r="G505" s="43"/>
    </row>
    <row r="506" spans="1:7" ht="31.5" customHeight="1" x14ac:dyDescent="0.3">
      <c r="A506" s="88" t="s">
        <v>36</v>
      </c>
      <c r="B506" s="88"/>
      <c r="C506" s="88"/>
      <c r="D506" s="88"/>
      <c r="E506" s="88"/>
      <c r="F506" s="88"/>
      <c r="G506" s="88"/>
    </row>
    <row r="507" spans="1:7" x14ac:dyDescent="0.3">
      <c r="A507" s="11"/>
    </row>
    <row r="508" spans="1:7" x14ac:dyDescent="0.3">
      <c r="A508" s="11"/>
    </row>
    <row r="509" spans="1:7" x14ac:dyDescent="0.3">
      <c r="A509" s="11"/>
    </row>
    <row r="510" spans="1:7" x14ac:dyDescent="0.3">
      <c r="A510" s="11"/>
    </row>
    <row r="511" spans="1:7" x14ac:dyDescent="0.3">
      <c r="A511" s="11"/>
    </row>
    <row r="512" spans="1:7" x14ac:dyDescent="0.3">
      <c r="A512" s="11"/>
    </row>
    <row r="513" spans="1:1" x14ac:dyDescent="0.3">
      <c r="A513" s="11"/>
    </row>
    <row r="514" spans="1:1" x14ac:dyDescent="0.3">
      <c r="A514" s="11"/>
    </row>
    <row r="515" spans="1:1" x14ac:dyDescent="0.3">
      <c r="A515" s="11"/>
    </row>
    <row r="516" spans="1:1" x14ac:dyDescent="0.3">
      <c r="A516" s="11"/>
    </row>
    <row r="517" spans="1:1" x14ac:dyDescent="0.3">
      <c r="A517" s="11"/>
    </row>
    <row r="518" spans="1:1" x14ac:dyDescent="0.3">
      <c r="A518" s="11"/>
    </row>
    <row r="519" spans="1:1" x14ac:dyDescent="0.3">
      <c r="A519" s="11"/>
    </row>
    <row r="520" spans="1:1" x14ac:dyDescent="0.3">
      <c r="A520" s="11"/>
    </row>
    <row r="521" spans="1:1" x14ac:dyDescent="0.3">
      <c r="A521" s="11"/>
    </row>
    <row r="522" spans="1:1" x14ac:dyDescent="0.3">
      <c r="A522" s="11"/>
    </row>
    <row r="523" spans="1:1" x14ac:dyDescent="0.3">
      <c r="A523" s="11"/>
    </row>
    <row r="524" spans="1:1" x14ac:dyDescent="0.3">
      <c r="A524" s="11"/>
    </row>
    <row r="525" spans="1:1" x14ac:dyDescent="0.3">
      <c r="A525" s="11"/>
    </row>
    <row r="526" spans="1:1" x14ac:dyDescent="0.3">
      <c r="A526" s="11"/>
    </row>
    <row r="527" spans="1:1" x14ac:dyDescent="0.3">
      <c r="A527" s="11"/>
    </row>
    <row r="528" spans="1:1" x14ac:dyDescent="0.3">
      <c r="A528" s="11"/>
    </row>
    <row r="529" spans="1:1" x14ac:dyDescent="0.3">
      <c r="A529" s="11"/>
    </row>
    <row r="530" spans="1:1" x14ac:dyDescent="0.3">
      <c r="A530" s="11"/>
    </row>
  </sheetData>
  <sheetProtection algorithmName="SHA-512" hashValue="n0eBLIpvHMpkMyOqL0XDDQ6dc/H0cVy+dbqdsZOMvQCylJBtUcr4cQewui9nPxkxAItqTJ1x1Bb1NZr2ChPZ0g==" saltValue="HnyZ5hG4V+L13oF4YJde8g==" spinCount="100000" sheet="1" objects="1" scenarios="1"/>
  <mergeCells count="18">
    <mergeCell ref="A506:G506"/>
    <mergeCell ref="A3:A4"/>
    <mergeCell ref="B3:B4"/>
    <mergeCell ref="C3:G3"/>
    <mergeCell ref="A475:A502"/>
    <mergeCell ref="A503:G503"/>
    <mergeCell ref="A504:G504"/>
    <mergeCell ref="A1:G1"/>
    <mergeCell ref="A57:A108"/>
    <mergeCell ref="A5:A56"/>
    <mergeCell ref="A370:A421"/>
    <mergeCell ref="A422:A474"/>
    <mergeCell ref="A109:A161"/>
    <mergeCell ref="A162:A213"/>
    <mergeCell ref="A214:A265"/>
    <mergeCell ref="A266:A317"/>
    <mergeCell ref="A318:A369"/>
    <mergeCell ref="A2:G2"/>
  </mergeCells>
  <hyperlinks>
    <hyperlink ref="A505" r:id="rId1" xr:uid="{B7D62FFC-7A26-4FD1-927C-AAB129D96003}"/>
  </hyperlinks>
  <printOptions horizontalCentered="1"/>
  <pageMargins left="0.7" right="0.7" top="0.75" bottom="0.75" header="0.3" footer="0.3"/>
  <pageSetup paperSize="5" scale="90" orientation="portrait" horizontalDpi="1200" verticalDpi="1200" r:id="rId2"/>
  <headerFooter>
    <oddHeader>&amp;RExhibit 24</oddHeader>
    <oddFooter>&amp;LPrepared by USDA-AMS-Dairy Program&amp;RPage &amp;P of &amp;N</oddFooter>
  </headerFooter>
  <rowBreaks count="9" manualBreakCount="9">
    <brk id="56" max="6" man="1"/>
    <brk id="108" max="6" man="1"/>
    <brk id="161" max="6" man="1"/>
    <brk id="213" max="6" man="1"/>
    <brk id="265" max="6" man="1"/>
    <brk id="317" max="6" man="1"/>
    <brk id="369" max="6" man="1"/>
    <brk id="421" max="6" man="1"/>
    <brk id="474"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28"/>
  <sheetViews>
    <sheetView showGridLines="0" zoomScaleNormal="100" workbookViewId="0">
      <selection sqref="A1:G1"/>
    </sheetView>
  </sheetViews>
  <sheetFormatPr defaultRowHeight="14.4" x14ac:dyDescent="0.3"/>
  <cols>
    <col min="1" max="2" width="10.77734375" customWidth="1"/>
    <col min="3" max="7" width="15.77734375" style="2" customWidth="1"/>
  </cols>
  <sheetData>
    <row r="1" spans="1:7" ht="40.049999999999997" customHeight="1" x14ac:dyDescent="0.35">
      <c r="A1" s="82" t="s">
        <v>45</v>
      </c>
      <c r="B1" s="82"/>
      <c r="C1" s="82"/>
      <c r="D1" s="82"/>
      <c r="E1" s="82"/>
      <c r="F1" s="82"/>
      <c r="G1" s="82"/>
    </row>
    <row r="2" spans="1:7" ht="15" customHeight="1" thickBot="1" x14ac:dyDescent="0.4">
      <c r="A2" s="87"/>
      <c r="B2" s="87"/>
      <c r="C2" s="87"/>
      <c r="D2" s="87"/>
      <c r="E2" s="87"/>
      <c r="F2" s="87"/>
      <c r="G2" s="87"/>
    </row>
    <row r="3" spans="1:7" x14ac:dyDescent="0.3">
      <c r="A3" s="89" t="s">
        <v>4</v>
      </c>
      <c r="B3" s="91" t="s">
        <v>5</v>
      </c>
      <c r="C3" s="93" t="s">
        <v>0</v>
      </c>
      <c r="D3" s="93"/>
      <c r="E3" s="93"/>
      <c r="F3" s="93"/>
      <c r="G3" s="94"/>
    </row>
    <row r="4" spans="1:7" ht="29.4" thickBot="1" x14ac:dyDescent="0.35">
      <c r="A4" s="102"/>
      <c r="B4" s="103"/>
      <c r="C4" s="12" t="s">
        <v>1</v>
      </c>
      <c r="D4" s="12" t="s">
        <v>18</v>
      </c>
      <c r="E4" s="12" t="s">
        <v>19</v>
      </c>
      <c r="F4" s="12" t="s">
        <v>2</v>
      </c>
      <c r="G4" s="16" t="s">
        <v>3</v>
      </c>
    </row>
    <row r="5" spans="1:7" x14ac:dyDescent="0.3">
      <c r="A5" s="100">
        <v>2014</v>
      </c>
      <c r="B5" s="8" t="s">
        <v>6</v>
      </c>
      <c r="C5" s="9">
        <v>15622435</v>
      </c>
      <c r="D5" s="9">
        <v>41027853</v>
      </c>
      <c r="E5" s="9">
        <v>40562026</v>
      </c>
      <c r="F5" s="10">
        <v>24827637</v>
      </c>
      <c r="G5" s="40">
        <v>73123804</v>
      </c>
    </row>
    <row r="6" spans="1:7" x14ac:dyDescent="0.3">
      <c r="A6" s="98"/>
      <c r="B6" s="4" t="s">
        <v>7</v>
      </c>
      <c r="C6" s="6">
        <v>13939218</v>
      </c>
      <c r="D6" s="6">
        <v>39341139</v>
      </c>
      <c r="E6" s="6">
        <v>38993234</v>
      </c>
      <c r="F6" s="7">
        <v>25680562</v>
      </c>
      <c r="G6" s="33">
        <v>71295582</v>
      </c>
    </row>
    <row r="7" spans="1:7" x14ac:dyDescent="0.3">
      <c r="A7" s="98"/>
      <c r="B7" s="4" t="s">
        <v>8</v>
      </c>
      <c r="C7" s="6">
        <v>19235240</v>
      </c>
      <c r="D7" s="6">
        <v>56283937</v>
      </c>
      <c r="E7" s="6">
        <v>44814983</v>
      </c>
      <c r="F7" s="7">
        <v>33290044</v>
      </c>
      <c r="G7" s="33">
        <v>92319846</v>
      </c>
    </row>
    <row r="8" spans="1:7" x14ac:dyDescent="0.3">
      <c r="A8" s="98"/>
      <c r="B8" s="4" t="s">
        <v>9</v>
      </c>
      <c r="C8" s="6">
        <v>14815321</v>
      </c>
      <c r="D8" s="6">
        <v>48934368</v>
      </c>
      <c r="E8" s="6">
        <v>37745419</v>
      </c>
      <c r="F8" s="7">
        <v>28354278</v>
      </c>
      <c r="G8" s="33">
        <v>92691401</v>
      </c>
    </row>
    <row r="9" spans="1:7" x14ac:dyDescent="0.3">
      <c r="A9" s="98"/>
      <c r="B9" s="4" t="s">
        <v>10</v>
      </c>
      <c r="C9" s="6">
        <v>22320809</v>
      </c>
      <c r="D9" s="6">
        <v>62816952</v>
      </c>
      <c r="E9" s="6">
        <v>48226874</v>
      </c>
      <c r="F9" s="7">
        <v>43311492</v>
      </c>
      <c r="G9" s="33">
        <v>144527690</v>
      </c>
    </row>
    <row r="10" spans="1:7" x14ac:dyDescent="0.3">
      <c r="A10" s="98"/>
      <c r="B10" s="4" t="s">
        <v>11</v>
      </c>
      <c r="C10" s="6">
        <v>16949986</v>
      </c>
      <c r="D10" s="6">
        <v>50666805</v>
      </c>
      <c r="E10" s="6">
        <v>41886025</v>
      </c>
      <c r="F10" s="7">
        <v>32710857</v>
      </c>
      <c r="G10" s="33">
        <v>82906529</v>
      </c>
    </row>
    <row r="11" spans="1:7" x14ac:dyDescent="0.3">
      <c r="A11" s="98"/>
      <c r="B11" s="4" t="s">
        <v>12</v>
      </c>
      <c r="C11" s="6">
        <v>15264814</v>
      </c>
      <c r="D11" s="6">
        <v>47677335</v>
      </c>
      <c r="E11" s="6">
        <v>40593198</v>
      </c>
      <c r="F11" s="7">
        <v>31683535</v>
      </c>
      <c r="G11" s="33">
        <v>79870793</v>
      </c>
    </row>
    <row r="12" spans="1:7" x14ac:dyDescent="0.3">
      <c r="A12" s="98"/>
      <c r="B12" s="4" t="s">
        <v>13</v>
      </c>
      <c r="C12" s="6">
        <v>24408124</v>
      </c>
      <c r="D12" s="6">
        <v>56430957</v>
      </c>
      <c r="E12" s="6">
        <v>50695456</v>
      </c>
      <c r="F12" s="7">
        <v>38421403</v>
      </c>
      <c r="G12" s="33">
        <v>95517260</v>
      </c>
    </row>
    <row r="13" spans="1:7" x14ac:dyDescent="0.3">
      <c r="A13" s="98"/>
      <c r="B13" s="4" t="s">
        <v>14</v>
      </c>
      <c r="C13" s="6">
        <v>15048831</v>
      </c>
      <c r="D13" s="6">
        <v>45904991</v>
      </c>
      <c r="E13" s="6">
        <v>38886274</v>
      </c>
      <c r="F13" s="7">
        <v>31591776</v>
      </c>
      <c r="G13" s="33">
        <v>136627323</v>
      </c>
    </row>
    <row r="14" spans="1:7" x14ac:dyDescent="0.3">
      <c r="A14" s="98"/>
      <c r="B14" s="4" t="s">
        <v>15</v>
      </c>
      <c r="C14" s="6">
        <v>12754754</v>
      </c>
      <c r="D14" s="6">
        <v>51585336</v>
      </c>
      <c r="E14" s="6">
        <v>37216204</v>
      </c>
      <c r="F14" s="7">
        <v>29270740</v>
      </c>
      <c r="G14" s="33">
        <v>69185054</v>
      </c>
    </row>
    <row r="15" spans="1:7" x14ac:dyDescent="0.3">
      <c r="A15" s="98"/>
      <c r="B15" s="4" t="s">
        <v>16</v>
      </c>
      <c r="C15" s="6">
        <v>17966616</v>
      </c>
      <c r="D15" s="6">
        <v>57880448</v>
      </c>
      <c r="E15" s="6">
        <v>44813624</v>
      </c>
      <c r="F15" s="7">
        <v>33877792</v>
      </c>
      <c r="G15" s="33">
        <v>91294725</v>
      </c>
    </row>
    <row r="16" spans="1:7" ht="15" thickBot="1" x14ac:dyDescent="0.35">
      <c r="A16" s="101"/>
      <c r="B16" s="34" t="s">
        <v>17</v>
      </c>
      <c r="C16" s="24">
        <v>12412587</v>
      </c>
      <c r="D16" s="24">
        <v>51310907</v>
      </c>
      <c r="E16" s="24">
        <v>38709016</v>
      </c>
      <c r="F16" s="35">
        <v>28706367</v>
      </c>
      <c r="G16" s="36">
        <v>70117294</v>
      </c>
    </row>
    <row r="17" spans="1:7" x14ac:dyDescent="0.3">
      <c r="A17" s="100">
        <f>A5+1</f>
        <v>2015</v>
      </c>
      <c r="B17" s="8" t="s">
        <v>6</v>
      </c>
      <c r="C17" s="9">
        <v>22253172</v>
      </c>
      <c r="D17" s="9">
        <v>69608686</v>
      </c>
      <c r="E17" s="9">
        <v>50104205</v>
      </c>
      <c r="F17" s="10">
        <v>30577141</v>
      </c>
      <c r="G17" s="40">
        <v>118479644</v>
      </c>
    </row>
    <row r="18" spans="1:7" x14ac:dyDescent="0.3">
      <c r="A18" s="98"/>
      <c r="B18" s="4" t="s">
        <v>7</v>
      </c>
      <c r="C18" s="6">
        <v>19318493</v>
      </c>
      <c r="D18" s="6">
        <v>51996413</v>
      </c>
      <c r="E18" s="6">
        <v>40372544</v>
      </c>
      <c r="F18" s="7">
        <v>30920140</v>
      </c>
      <c r="G18" s="33">
        <v>97181637</v>
      </c>
    </row>
    <row r="19" spans="1:7" x14ac:dyDescent="0.3">
      <c r="A19" s="98"/>
      <c r="B19" s="4" t="s">
        <v>8</v>
      </c>
      <c r="C19" s="6">
        <v>15005172</v>
      </c>
      <c r="D19" s="6">
        <v>50610428</v>
      </c>
      <c r="E19" s="6">
        <v>40737769</v>
      </c>
      <c r="F19" s="7">
        <v>30405059</v>
      </c>
      <c r="G19" s="33">
        <v>82004128</v>
      </c>
    </row>
    <row r="20" spans="1:7" x14ac:dyDescent="0.3">
      <c r="A20" s="98"/>
      <c r="B20" s="4" t="s">
        <v>9</v>
      </c>
      <c r="C20" s="6">
        <v>15193021</v>
      </c>
      <c r="D20" s="6">
        <v>50757729</v>
      </c>
      <c r="E20" s="6">
        <v>39881000</v>
      </c>
      <c r="F20" s="7">
        <v>28614241</v>
      </c>
      <c r="G20" s="33">
        <v>107379606</v>
      </c>
    </row>
    <row r="21" spans="1:7" x14ac:dyDescent="0.3">
      <c r="A21" s="98"/>
      <c r="B21" s="4" t="s">
        <v>10</v>
      </c>
      <c r="C21" s="6">
        <v>16904409</v>
      </c>
      <c r="D21" s="6">
        <v>66569558</v>
      </c>
      <c r="E21" s="6">
        <v>49246306</v>
      </c>
      <c r="F21" s="7">
        <v>38102192</v>
      </c>
      <c r="G21" s="33">
        <v>116625360</v>
      </c>
    </row>
    <row r="22" spans="1:7" x14ac:dyDescent="0.3">
      <c r="A22" s="98"/>
      <c r="B22" s="4" t="s">
        <v>11</v>
      </c>
      <c r="C22" s="6">
        <v>13391824</v>
      </c>
      <c r="D22" s="6">
        <v>54564327</v>
      </c>
      <c r="E22" s="6">
        <v>40171503</v>
      </c>
      <c r="F22" s="7">
        <v>25527386</v>
      </c>
      <c r="G22" s="33">
        <v>95924945</v>
      </c>
    </row>
    <row r="23" spans="1:7" x14ac:dyDescent="0.3">
      <c r="A23" s="98"/>
      <c r="B23" s="4" t="s">
        <v>12</v>
      </c>
      <c r="C23" s="6">
        <v>11181334</v>
      </c>
      <c r="D23" s="6">
        <v>53661766</v>
      </c>
      <c r="E23" s="6">
        <v>43292089</v>
      </c>
      <c r="F23" s="7">
        <v>28543855</v>
      </c>
      <c r="G23" s="33">
        <v>61686761</v>
      </c>
    </row>
    <row r="24" spans="1:7" x14ac:dyDescent="0.3">
      <c r="A24" s="98"/>
      <c r="B24" s="4" t="s">
        <v>13</v>
      </c>
      <c r="C24" s="6">
        <v>18130183</v>
      </c>
      <c r="D24" s="6">
        <v>64600251</v>
      </c>
      <c r="E24" s="6">
        <v>50087527</v>
      </c>
      <c r="F24" s="7">
        <v>35287522</v>
      </c>
      <c r="G24" s="33">
        <v>108390464</v>
      </c>
    </row>
    <row r="25" spans="1:7" x14ac:dyDescent="0.3">
      <c r="A25" s="98"/>
      <c r="B25" s="4" t="s">
        <v>14</v>
      </c>
      <c r="C25" s="6">
        <v>15799415</v>
      </c>
      <c r="D25" s="6">
        <v>48984569</v>
      </c>
      <c r="E25" s="6">
        <v>44178314</v>
      </c>
      <c r="F25" s="7">
        <v>31542767</v>
      </c>
      <c r="G25" s="33">
        <v>88695213</v>
      </c>
    </row>
    <row r="26" spans="1:7" x14ac:dyDescent="0.3">
      <c r="A26" s="98"/>
      <c r="B26" s="4" t="s">
        <v>15</v>
      </c>
      <c r="C26" s="6">
        <v>18910053</v>
      </c>
      <c r="D26" s="6">
        <v>58035909</v>
      </c>
      <c r="E26" s="6">
        <v>47665211</v>
      </c>
      <c r="F26" s="7">
        <v>41076348</v>
      </c>
      <c r="G26" s="33">
        <v>89374077</v>
      </c>
    </row>
    <row r="27" spans="1:7" x14ac:dyDescent="0.3">
      <c r="A27" s="98"/>
      <c r="B27" s="4" t="s">
        <v>16</v>
      </c>
      <c r="C27" s="6">
        <v>13143781</v>
      </c>
      <c r="D27" s="6">
        <v>42983830</v>
      </c>
      <c r="E27" s="6">
        <v>37031869</v>
      </c>
      <c r="F27" s="7">
        <v>23432253</v>
      </c>
      <c r="G27" s="33">
        <v>59407969</v>
      </c>
    </row>
    <row r="28" spans="1:7" ht="15" thickBot="1" x14ac:dyDescent="0.35">
      <c r="A28" s="101"/>
      <c r="B28" s="34" t="s">
        <v>17</v>
      </c>
      <c r="C28" s="24">
        <v>13529891</v>
      </c>
      <c r="D28" s="24">
        <v>50234356</v>
      </c>
      <c r="E28" s="24">
        <v>39055178</v>
      </c>
      <c r="F28" s="35">
        <v>28938476</v>
      </c>
      <c r="G28" s="36">
        <v>67268290</v>
      </c>
    </row>
    <row r="29" spans="1:7" x14ac:dyDescent="0.3">
      <c r="A29" s="100">
        <f>A17+1</f>
        <v>2016</v>
      </c>
      <c r="B29" s="8" t="s">
        <v>6</v>
      </c>
      <c r="C29" s="9">
        <v>21942848</v>
      </c>
      <c r="D29" s="9">
        <v>65449685</v>
      </c>
      <c r="E29" s="9">
        <v>52358532</v>
      </c>
      <c r="F29" s="10">
        <v>35721618</v>
      </c>
      <c r="G29" s="40">
        <v>70329533</v>
      </c>
    </row>
    <row r="30" spans="1:7" x14ac:dyDescent="0.3">
      <c r="A30" s="98"/>
      <c r="B30" s="4" t="s">
        <v>7</v>
      </c>
      <c r="C30" s="6">
        <v>19572857</v>
      </c>
      <c r="D30" s="6">
        <v>51392236</v>
      </c>
      <c r="E30" s="6">
        <v>37439166</v>
      </c>
      <c r="F30" s="7">
        <v>29962264</v>
      </c>
      <c r="G30" s="33">
        <v>65274050</v>
      </c>
    </row>
    <row r="31" spans="1:7" x14ac:dyDescent="0.3">
      <c r="A31" s="98"/>
      <c r="B31" s="4" t="s">
        <v>8</v>
      </c>
      <c r="C31" s="6">
        <v>17279176</v>
      </c>
      <c r="D31" s="6">
        <v>49981230</v>
      </c>
      <c r="E31" s="6">
        <v>38748671</v>
      </c>
      <c r="F31" s="7">
        <v>28316114</v>
      </c>
      <c r="G31" s="33">
        <v>85923913</v>
      </c>
    </row>
    <row r="32" spans="1:7" x14ac:dyDescent="0.3">
      <c r="A32" s="98"/>
      <c r="B32" s="4" t="s">
        <v>9</v>
      </c>
      <c r="C32" s="6">
        <v>21284307</v>
      </c>
      <c r="D32" s="6">
        <v>65117629</v>
      </c>
      <c r="E32" s="6">
        <v>50263412</v>
      </c>
      <c r="F32" s="7">
        <v>38672578</v>
      </c>
      <c r="G32" s="33">
        <v>119756415</v>
      </c>
    </row>
    <row r="33" spans="1:7" x14ac:dyDescent="0.3">
      <c r="A33" s="98"/>
      <c r="B33" s="4" t="s">
        <v>10</v>
      </c>
      <c r="C33" s="6">
        <v>14874120</v>
      </c>
      <c r="D33" s="6">
        <v>55445717</v>
      </c>
      <c r="E33" s="6">
        <v>42122740</v>
      </c>
      <c r="F33" s="7">
        <v>32365882</v>
      </c>
      <c r="G33" s="33">
        <v>72695047</v>
      </c>
    </row>
    <row r="34" spans="1:7" x14ac:dyDescent="0.3">
      <c r="A34" s="98"/>
      <c r="B34" s="4" t="s">
        <v>11</v>
      </c>
      <c r="C34" s="6">
        <v>13505037</v>
      </c>
      <c r="D34" s="6">
        <v>56760741</v>
      </c>
      <c r="E34" s="6">
        <v>41884970</v>
      </c>
      <c r="F34" s="7">
        <v>30811209</v>
      </c>
      <c r="G34" s="33">
        <v>79297214</v>
      </c>
    </row>
    <row r="35" spans="1:7" x14ac:dyDescent="0.3">
      <c r="A35" s="98"/>
      <c r="B35" s="4" t="s">
        <v>12</v>
      </c>
      <c r="C35" s="6">
        <v>16244148</v>
      </c>
      <c r="D35" s="6">
        <v>62447586</v>
      </c>
      <c r="E35" s="6">
        <v>48231243</v>
      </c>
      <c r="F35" s="7">
        <v>32837096</v>
      </c>
      <c r="G35" s="33">
        <v>87670268</v>
      </c>
    </row>
    <row r="36" spans="1:7" x14ac:dyDescent="0.3">
      <c r="A36" s="98"/>
      <c r="B36" s="4" t="s">
        <v>13</v>
      </c>
      <c r="C36" s="6">
        <v>11619889</v>
      </c>
      <c r="D36" s="6">
        <v>53825109</v>
      </c>
      <c r="E36" s="6">
        <v>38788286</v>
      </c>
      <c r="F36" s="7">
        <v>30277380</v>
      </c>
      <c r="G36" s="33">
        <v>58689741</v>
      </c>
    </row>
    <row r="37" spans="1:7" x14ac:dyDescent="0.3">
      <c r="A37" s="98"/>
      <c r="B37" s="4" t="s">
        <v>14</v>
      </c>
      <c r="C37" s="6">
        <v>10621839</v>
      </c>
      <c r="D37" s="6">
        <v>52012463</v>
      </c>
      <c r="E37" s="6">
        <v>40412178</v>
      </c>
      <c r="F37" s="7">
        <v>27624661</v>
      </c>
      <c r="G37" s="33">
        <v>72463828</v>
      </c>
    </row>
    <row r="38" spans="1:7" x14ac:dyDescent="0.3">
      <c r="A38" s="98"/>
      <c r="B38" s="4" t="s">
        <v>15</v>
      </c>
      <c r="C38" s="6">
        <v>18562477</v>
      </c>
      <c r="D38" s="6">
        <v>65409797</v>
      </c>
      <c r="E38" s="6">
        <v>53201779</v>
      </c>
      <c r="F38" s="7">
        <v>30454305</v>
      </c>
      <c r="G38" s="33">
        <v>75975415</v>
      </c>
    </row>
    <row r="39" spans="1:7" x14ac:dyDescent="0.3">
      <c r="A39" s="98"/>
      <c r="B39" s="4" t="s">
        <v>16</v>
      </c>
      <c r="C39" s="6">
        <v>11046221</v>
      </c>
      <c r="D39" s="6">
        <v>51014028</v>
      </c>
      <c r="E39" s="6">
        <v>42371548</v>
      </c>
      <c r="F39" s="7">
        <v>22964356</v>
      </c>
      <c r="G39" s="33">
        <v>62832916</v>
      </c>
    </row>
    <row r="40" spans="1:7" ht="15" thickBot="1" x14ac:dyDescent="0.35">
      <c r="A40" s="101"/>
      <c r="B40" s="34" t="s">
        <v>17</v>
      </c>
      <c r="C40" s="24">
        <v>15612589</v>
      </c>
      <c r="D40" s="24">
        <v>69750566</v>
      </c>
      <c r="E40" s="24">
        <v>56541064</v>
      </c>
      <c r="F40" s="35">
        <v>29067613</v>
      </c>
      <c r="G40" s="36">
        <v>85581660</v>
      </c>
    </row>
    <row r="41" spans="1:7" x14ac:dyDescent="0.3">
      <c r="A41" s="100">
        <f t="shared" ref="A41" si="0">A29+1</f>
        <v>2017</v>
      </c>
      <c r="B41" s="8" t="s">
        <v>6</v>
      </c>
      <c r="C41" s="9">
        <v>15397113</v>
      </c>
      <c r="D41" s="9">
        <v>57262884</v>
      </c>
      <c r="E41" s="9">
        <v>46738754</v>
      </c>
      <c r="F41" s="10">
        <v>26733894</v>
      </c>
      <c r="G41" s="40">
        <v>63207991</v>
      </c>
    </row>
    <row r="42" spans="1:7" x14ac:dyDescent="0.3">
      <c r="A42" s="98"/>
      <c r="B42" s="4" t="s">
        <v>7</v>
      </c>
      <c r="C42" s="6">
        <v>19932937</v>
      </c>
      <c r="D42" s="6">
        <v>51188020</v>
      </c>
      <c r="E42" s="6">
        <v>47541218</v>
      </c>
      <c r="F42" s="7">
        <v>25783767</v>
      </c>
      <c r="G42" s="33">
        <v>58152396</v>
      </c>
    </row>
    <row r="43" spans="1:7" x14ac:dyDescent="0.3">
      <c r="A43" s="98"/>
      <c r="B43" s="4" t="s">
        <v>8</v>
      </c>
      <c r="C43" s="6">
        <v>19088982</v>
      </c>
      <c r="D43" s="6">
        <v>52098472</v>
      </c>
      <c r="E43" s="6">
        <v>55663654</v>
      </c>
      <c r="F43" s="7">
        <v>25589136</v>
      </c>
      <c r="G43" s="33">
        <v>95612887</v>
      </c>
    </row>
    <row r="44" spans="1:7" x14ac:dyDescent="0.3">
      <c r="A44" s="98"/>
      <c r="B44" s="4" t="s">
        <v>9</v>
      </c>
      <c r="C44" s="6">
        <v>19996883</v>
      </c>
      <c r="D44" s="6">
        <v>67602711</v>
      </c>
      <c r="E44" s="6">
        <v>68725171</v>
      </c>
      <c r="F44" s="7">
        <v>33877868</v>
      </c>
      <c r="G44" s="33">
        <v>128757183</v>
      </c>
    </row>
    <row r="45" spans="1:7" x14ac:dyDescent="0.3">
      <c r="A45" s="98"/>
      <c r="B45" s="4" t="s">
        <v>10</v>
      </c>
      <c r="C45" s="6">
        <v>17924016</v>
      </c>
      <c r="D45" s="6">
        <v>49154069</v>
      </c>
      <c r="E45" s="6">
        <v>48781445</v>
      </c>
      <c r="F45" s="7">
        <v>26025594</v>
      </c>
      <c r="G45" s="33">
        <v>69737657</v>
      </c>
    </row>
    <row r="46" spans="1:7" x14ac:dyDescent="0.3">
      <c r="A46" s="98"/>
      <c r="B46" s="4" t="s">
        <v>11</v>
      </c>
      <c r="C46" s="6">
        <v>20301125</v>
      </c>
      <c r="D46" s="6">
        <v>49069935</v>
      </c>
      <c r="E46" s="6">
        <v>47671465</v>
      </c>
      <c r="F46" s="7">
        <v>27084214</v>
      </c>
      <c r="G46" s="33">
        <v>64144001</v>
      </c>
    </row>
    <row r="47" spans="1:7" x14ac:dyDescent="0.3">
      <c r="A47" s="98"/>
      <c r="B47" s="4" t="s">
        <v>12</v>
      </c>
      <c r="C47" s="6">
        <v>15801614</v>
      </c>
      <c r="D47" s="6">
        <v>60831927</v>
      </c>
      <c r="E47" s="6">
        <v>56630293</v>
      </c>
      <c r="F47" s="7">
        <v>34057156</v>
      </c>
      <c r="G47" s="33">
        <v>85103989</v>
      </c>
    </row>
    <row r="48" spans="1:7" x14ac:dyDescent="0.3">
      <c r="A48" s="98"/>
      <c r="B48" s="4" t="s">
        <v>13</v>
      </c>
      <c r="C48" s="6">
        <v>18092340</v>
      </c>
      <c r="D48" s="6">
        <v>48245971</v>
      </c>
      <c r="E48" s="6">
        <v>43626171</v>
      </c>
      <c r="F48" s="7">
        <v>27555545</v>
      </c>
      <c r="G48" s="33">
        <v>69563896</v>
      </c>
    </row>
    <row r="49" spans="1:7" x14ac:dyDescent="0.3">
      <c r="A49" s="98"/>
      <c r="B49" s="4" t="s">
        <v>14</v>
      </c>
      <c r="C49" s="6">
        <v>18064578</v>
      </c>
      <c r="D49" s="6">
        <v>55207683</v>
      </c>
      <c r="E49" s="6">
        <v>56649673</v>
      </c>
      <c r="F49" s="7">
        <v>31383250</v>
      </c>
      <c r="G49" s="33">
        <v>74641989</v>
      </c>
    </row>
    <row r="50" spans="1:7" x14ac:dyDescent="0.3">
      <c r="A50" s="98"/>
      <c r="B50" s="4" t="s">
        <v>15</v>
      </c>
      <c r="C50" s="6">
        <v>13948037</v>
      </c>
      <c r="D50" s="6">
        <v>44854782</v>
      </c>
      <c r="E50" s="6">
        <v>48196803</v>
      </c>
      <c r="F50" s="7">
        <v>32019499</v>
      </c>
      <c r="G50" s="33">
        <v>72608018</v>
      </c>
    </row>
    <row r="51" spans="1:7" x14ac:dyDescent="0.3">
      <c r="A51" s="98"/>
      <c r="B51" s="4" t="s">
        <v>16</v>
      </c>
      <c r="C51" s="6">
        <v>11055998</v>
      </c>
      <c r="D51" s="6">
        <v>44098214</v>
      </c>
      <c r="E51" s="6">
        <v>46730830</v>
      </c>
      <c r="F51" s="7">
        <v>21377962</v>
      </c>
      <c r="G51" s="33">
        <v>71973496</v>
      </c>
    </row>
    <row r="52" spans="1:7" ht="15" thickBot="1" x14ac:dyDescent="0.35">
      <c r="A52" s="101"/>
      <c r="B52" s="34" t="s">
        <v>17</v>
      </c>
      <c r="C52" s="24">
        <v>13421925</v>
      </c>
      <c r="D52" s="24">
        <v>62260189</v>
      </c>
      <c r="E52" s="24">
        <v>60147767</v>
      </c>
      <c r="F52" s="35">
        <v>38323633</v>
      </c>
      <c r="G52" s="36">
        <v>83004268</v>
      </c>
    </row>
    <row r="53" spans="1:7" x14ac:dyDescent="0.3">
      <c r="A53" s="97">
        <f t="shared" ref="A53" si="1">A41+1</f>
        <v>2018</v>
      </c>
      <c r="B53" s="3" t="s">
        <v>6</v>
      </c>
      <c r="C53" s="28">
        <v>15076103</v>
      </c>
      <c r="D53" s="28">
        <v>49136289</v>
      </c>
      <c r="E53" s="28">
        <v>52474601</v>
      </c>
      <c r="F53" s="41">
        <v>26533521</v>
      </c>
      <c r="G53" s="42">
        <v>74091560</v>
      </c>
    </row>
    <row r="54" spans="1:7" x14ac:dyDescent="0.3">
      <c r="A54" s="98"/>
      <c r="B54" s="4" t="s">
        <v>7</v>
      </c>
      <c r="C54" s="6">
        <v>25899141</v>
      </c>
      <c r="D54" s="6">
        <v>49438197</v>
      </c>
      <c r="E54" s="6">
        <v>51020311</v>
      </c>
      <c r="F54" s="7">
        <v>37530043</v>
      </c>
      <c r="G54" s="33">
        <v>88510344</v>
      </c>
    </row>
    <row r="55" spans="1:7" x14ac:dyDescent="0.3">
      <c r="A55" s="98"/>
      <c r="B55" s="4" t="s">
        <v>8</v>
      </c>
      <c r="C55" s="6">
        <v>28431263</v>
      </c>
      <c r="D55" s="6">
        <v>59334561</v>
      </c>
      <c r="E55" s="6">
        <v>63602743</v>
      </c>
      <c r="F55" s="7">
        <v>38094020</v>
      </c>
      <c r="G55" s="33">
        <v>90964642</v>
      </c>
    </row>
    <row r="56" spans="1:7" x14ac:dyDescent="0.3">
      <c r="A56" s="98"/>
      <c r="B56" s="4" t="s">
        <v>9</v>
      </c>
      <c r="C56" s="6">
        <v>28881253</v>
      </c>
      <c r="D56" s="6">
        <v>47190005</v>
      </c>
      <c r="E56" s="6">
        <v>49176905</v>
      </c>
      <c r="F56" s="7">
        <v>32894877</v>
      </c>
      <c r="G56" s="33">
        <v>96852187</v>
      </c>
    </row>
    <row r="57" spans="1:7" x14ac:dyDescent="0.3">
      <c r="A57" s="98"/>
      <c r="B57" s="4" t="s">
        <v>10</v>
      </c>
      <c r="C57" s="6">
        <v>25218926</v>
      </c>
      <c r="D57" s="6">
        <v>46233394</v>
      </c>
      <c r="E57" s="6">
        <v>47362852</v>
      </c>
      <c r="F57" s="7">
        <v>25795139</v>
      </c>
      <c r="G57" s="33">
        <v>74858689</v>
      </c>
    </row>
    <row r="58" spans="1:7" x14ac:dyDescent="0.3">
      <c r="A58" s="98"/>
      <c r="B58" s="4" t="s">
        <v>11</v>
      </c>
      <c r="C58" s="6">
        <v>22920860</v>
      </c>
      <c r="D58" s="6">
        <v>59486967</v>
      </c>
      <c r="E58" s="6">
        <v>63258901</v>
      </c>
      <c r="F58" s="7">
        <v>29333610</v>
      </c>
      <c r="G58" s="33">
        <v>74376401</v>
      </c>
    </row>
    <row r="59" spans="1:7" x14ac:dyDescent="0.3">
      <c r="A59" s="98"/>
      <c r="B59" s="4" t="s">
        <v>12</v>
      </c>
      <c r="C59" s="6">
        <v>10294394</v>
      </c>
      <c r="D59" s="6">
        <v>48821784</v>
      </c>
      <c r="E59" s="6">
        <v>56222838</v>
      </c>
      <c r="F59" s="7">
        <v>22562028</v>
      </c>
      <c r="G59" s="33">
        <v>72842909</v>
      </c>
    </row>
    <row r="60" spans="1:7" x14ac:dyDescent="0.3">
      <c r="A60" s="98"/>
      <c r="B60" s="4" t="s">
        <v>13</v>
      </c>
      <c r="C60" s="6">
        <v>9413245</v>
      </c>
      <c r="D60" s="6">
        <v>48620032</v>
      </c>
      <c r="E60" s="6">
        <v>50162342</v>
      </c>
      <c r="F60" s="7">
        <v>23151805</v>
      </c>
      <c r="G60" s="33">
        <v>86193701</v>
      </c>
    </row>
    <row r="61" spans="1:7" x14ac:dyDescent="0.3">
      <c r="A61" s="98"/>
      <c r="B61" s="4" t="s">
        <v>14</v>
      </c>
      <c r="C61" s="6">
        <v>13589380</v>
      </c>
      <c r="D61" s="6">
        <v>58459690</v>
      </c>
      <c r="E61" s="6">
        <v>63631233</v>
      </c>
      <c r="F61" s="7">
        <v>31144018</v>
      </c>
      <c r="G61" s="33">
        <v>95956424</v>
      </c>
    </row>
    <row r="62" spans="1:7" x14ac:dyDescent="0.3">
      <c r="A62" s="98"/>
      <c r="B62" s="4" t="s">
        <v>15</v>
      </c>
      <c r="C62" s="6">
        <v>19541870</v>
      </c>
      <c r="D62" s="6">
        <v>46634785</v>
      </c>
      <c r="E62" s="6">
        <v>50664459</v>
      </c>
      <c r="F62" s="7">
        <v>22277233</v>
      </c>
      <c r="G62" s="33">
        <v>54159458</v>
      </c>
    </row>
    <row r="63" spans="1:7" x14ac:dyDescent="0.3">
      <c r="A63" s="98"/>
      <c r="B63" s="4" t="s">
        <v>16</v>
      </c>
      <c r="C63" s="6">
        <v>11363454</v>
      </c>
      <c r="D63" s="6">
        <v>45239808</v>
      </c>
      <c r="E63" s="6">
        <v>48450149</v>
      </c>
      <c r="F63" s="7">
        <v>23409841</v>
      </c>
      <c r="G63" s="33">
        <v>48658680</v>
      </c>
    </row>
    <row r="64" spans="1:7" ht="15" thickBot="1" x14ac:dyDescent="0.35">
      <c r="A64" s="99"/>
      <c r="B64" s="37" t="s">
        <v>17</v>
      </c>
      <c r="C64" s="32">
        <v>15982782</v>
      </c>
      <c r="D64" s="32">
        <v>58897289</v>
      </c>
      <c r="E64" s="32">
        <v>61122830</v>
      </c>
      <c r="F64" s="38">
        <v>28318805</v>
      </c>
      <c r="G64" s="39">
        <v>97043126</v>
      </c>
    </row>
    <row r="65" spans="1:7" x14ac:dyDescent="0.3">
      <c r="A65" s="100">
        <f>A53+1</f>
        <v>2019</v>
      </c>
      <c r="B65" s="8" t="s">
        <v>6</v>
      </c>
      <c r="C65" s="9">
        <v>26313421</v>
      </c>
      <c r="D65" s="9">
        <v>47945630</v>
      </c>
      <c r="E65" s="9">
        <v>46925473</v>
      </c>
      <c r="F65" s="10">
        <v>19872638</v>
      </c>
      <c r="G65" s="40">
        <v>76521860</v>
      </c>
    </row>
    <row r="66" spans="1:7" x14ac:dyDescent="0.3">
      <c r="A66" s="98"/>
      <c r="B66" s="4" t="s">
        <v>7</v>
      </c>
      <c r="C66" s="6">
        <v>24249430</v>
      </c>
      <c r="D66" s="6">
        <v>46579477</v>
      </c>
      <c r="E66" s="6">
        <v>46895280</v>
      </c>
      <c r="F66" s="7">
        <v>29069958</v>
      </c>
      <c r="G66" s="33">
        <v>73354517</v>
      </c>
    </row>
    <row r="67" spans="1:7" x14ac:dyDescent="0.3">
      <c r="A67" s="98"/>
      <c r="B67" s="4" t="s">
        <v>8</v>
      </c>
      <c r="C67" s="6">
        <v>22799171</v>
      </c>
      <c r="D67" s="6">
        <v>53342515</v>
      </c>
      <c r="E67" s="6">
        <v>58358928</v>
      </c>
      <c r="F67" s="7">
        <v>34502347</v>
      </c>
      <c r="G67" s="33">
        <v>122326167</v>
      </c>
    </row>
    <row r="68" spans="1:7" x14ac:dyDescent="0.3">
      <c r="A68" s="98"/>
      <c r="B68" s="4" t="s">
        <v>9</v>
      </c>
      <c r="C68" s="6">
        <v>16574518</v>
      </c>
      <c r="D68" s="6">
        <v>48479069</v>
      </c>
      <c r="E68" s="6">
        <v>44493788</v>
      </c>
      <c r="F68" s="7">
        <v>24500056</v>
      </c>
      <c r="G68" s="33">
        <v>109076911</v>
      </c>
    </row>
    <row r="69" spans="1:7" x14ac:dyDescent="0.3">
      <c r="A69" s="98"/>
      <c r="B69" s="4" t="s">
        <v>10</v>
      </c>
      <c r="C69" s="6">
        <v>21074024</v>
      </c>
      <c r="D69" s="6">
        <v>51016687</v>
      </c>
      <c r="E69" s="6">
        <v>46387444</v>
      </c>
      <c r="F69" s="7">
        <v>24896086</v>
      </c>
      <c r="G69" s="33">
        <v>96491735</v>
      </c>
    </row>
    <row r="70" spans="1:7" x14ac:dyDescent="0.3">
      <c r="A70" s="98"/>
      <c r="B70" s="4" t="s">
        <v>11</v>
      </c>
      <c r="C70" s="6">
        <v>20677699</v>
      </c>
      <c r="D70" s="6">
        <v>61223338</v>
      </c>
      <c r="E70" s="6">
        <v>62333385</v>
      </c>
      <c r="F70" s="7">
        <v>30397916</v>
      </c>
      <c r="G70" s="33">
        <v>116846606</v>
      </c>
    </row>
    <row r="71" spans="1:7" x14ac:dyDescent="0.3">
      <c r="A71" s="98"/>
      <c r="B71" s="4" t="s">
        <v>12</v>
      </c>
      <c r="C71" s="6">
        <v>15990570</v>
      </c>
      <c r="D71" s="6">
        <v>54470676</v>
      </c>
      <c r="E71" s="6">
        <v>44466155</v>
      </c>
      <c r="F71" s="7">
        <v>20622081</v>
      </c>
      <c r="G71" s="33">
        <v>78218716</v>
      </c>
    </row>
    <row r="72" spans="1:7" x14ac:dyDescent="0.3">
      <c r="A72" s="98"/>
      <c r="B72" s="4" t="s">
        <v>13</v>
      </c>
      <c r="C72" s="6">
        <v>14210850</v>
      </c>
      <c r="D72" s="6">
        <v>63015909</v>
      </c>
      <c r="E72" s="6">
        <v>55445333</v>
      </c>
      <c r="F72" s="7">
        <v>29090286</v>
      </c>
      <c r="G72" s="33">
        <v>118414283</v>
      </c>
    </row>
    <row r="73" spans="1:7" x14ac:dyDescent="0.3">
      <c r="A73" s="98"/>
      <c r="B73" s="4" t="s">
        <v>14</v>
      </c>
      <c r="C73" s="6">
        <v>10119204</v>
      </c>
      <c r="D73" s="6">
        <v>46560317</v>
      </c>
      <c r="E73" s="6">
        <v>43861787</v>
      </c>
      <c r="F73" s="7">
        <v>23339068</v>
      </c>
      <c r="G73" s="33">
        <v>79023516</v>
      </c>
    </row>
    <row r="74" spans="1:7" x14ac:dyDescent="0.3">
      <c r="A74" s="98"/>
      <c r="B74" s="4" t="s">
        <v>15</v>
      </c>
      <c r="C74" s="6">
        <v>13455908</v>
      </c>
      <c r="D74" s="6">
        <v>49472148</v>
      </c>
      <c r="E74" s="6">
        <v>42647557</v>
      </c>
      <c r="F74" s="7">
        <v>31235730</v>
      </c>
      <c r="G74" s="33">
        <v>79168512</v>
      </c>
    </row>
    <row r="75" spans="1:7" x14ac:dyDescent="0.3">
      <c r="A75" s="98"/>
      <c r="B75" s="4" t="s">
        <v>16</v>
      </c>
      <c r="C75" s="6">
        <v>14526158</v>
      </c>
      <c r="D75" s="6">
        <v>63400382</v>
      </c>
      <c r="E75" s="6">
        <v>54380395</v>
      </c>
      <c r="F75" s="7">
        <v>33393757</v>
      </c>
      <c r="G75" s="33">
        <v>99143730</v>
      </c>
    </row>
    <row r="76" spans="1:7" ht="15" thickBot="1" x14ac:dyDescent="0.35">
      <c r="A76" s="101"/>
      <c r="B76" s="34" t="s">
        <v>17</v>
      </c>
      <c r="C76" s="24">
        <v>15802793</v>
      </c>
      <c r="D76" s="24">
        <v>47330227</v>
      </c>
      <c r="E76" s="24">
        <v>45924530</v>
      </c>
      <c r="F76" s="35">
        <v>23951637</v>
      </c>
      <c r="G76" s="36">
        <v>69680418</v>
      </c>
    </row>
    <row r="77" spans="1:7" x14ac:dyDescent="0.3">
      <c r="A77" s="97">
        <f>A65+1</f>
        <v>2020</v>
      </c>
      <c r="B77" s="3" t="s">
        <v>6</v>
      </c>
      <c r="C77" s="28">
        <v>15554338</v>
      </c>
      <c r="D77" s="28">
        <v>49518501</v>
      </c>
      <c r="E77" s="28">
        <v>48745039</v>
      </c>
      <c r="F77" s="41">
        <v>23647077</v>
      </c>
      <c r="G77" s="42">
        <v>76446271</v>
      </c>
    </row>
    <row r="78" spans="1:7" x14ac:dyDescent="0.3">
      <c r="A78" s="98"/>
      <c r="B78" s="4" t="s">
        <v>7</v>
      </c>
      <c r="C78" s="6">
        <v>36519343</v>
      </c>
      <c r="D78" s="6">
        <v>60749912</v>
      </c>
      <c r="E78" s="6">
        <v>59840948</v>
      </c>
      <c r="F78" s="7">
        <v>27788117</v>
      </c>
      <c r="G78" s="33">
        <v>98972470</v>
      </c>
    </row>
    <row r="79" spans="1:7" x14ac:dyDescent="0.3">
      <c r="A79" s="98"/>
      <c r="B79" s="4" t="s">
        <v>8</v>
      </c>
      <c r="C79" s="6">
        <v>17054557</v>
      </c>
      <c r="D79" s="6">
        <v>47147396</v>
      </c>
      <c r="E79" s="6">
        <v>47680918</v>
      </c>
      <c r="F79" s="7">
        <v>23460405</v>
      </c>
      <c r="G79" s="33">
        <v>82661962</v>
      </c>
    </row>
    <row r="80" spans="1:7" x14ac:dyDescent="0.3">
      <c r="A80" s="98"/>
      <c r="B80" s="4" t="s">
        <v>9</v>
      </c>
      <c r="C80" s="6">
        <v>19061439</v>
      </c>
      <c r="D80" s="6">
        <v>44132956</v>
      </c>
      <c r="E80" s="6">
        <v>56091885</v>
      </c>
      <c r="F80" s="7">
        <v>19306931</v>
      </c>
      <c r="G80" s="33">
        <v>85465293</v>
      </c>
    </row>
    <row r="81" spans="1:7" x14ac:dyDescent="0.3">
      <c r="A81" s="98"/>
      <c r="B81" s="4" t="s">
        <v>10</v>
      </c>
      <c r="C81" s="6">
        <v>19255049</v>
      </c>
      <c r="D81" s="6">
        <v>52038196</v>
      </c>
      <c r="E81" s="6">
        <v>61677487</v>
      </c>
      <c r="F81" s="7">
        <v>27206449</v>
      </c>
      <c r="G81" s="33">
        <v>140224052</v>
      </c>
    </row>
    <row r="82" spans="1:7" x14ac:dyDescent="0.3">
      <c r="A82" s="98"/>
      <c r="B82" s="4" t="s">
        <v>11</v>
      </c>
      <c r="C82" s="6">
        <v>21019337</v>
      </c>
      <c r="D82" s="6">
        <v>44809669</v>
      </c>
      <c r="E82" s="6">
        <v>49443711</v>
      </c>
      <c r="F82" s="7">
        <v>26749883</v>
      </c>
      <c r="G82" s="33">
        <v>93858685</v>
      </c>
    </row>
    <row r="83" spans="1:7" x14ac:dyDescent="0.3">
      <c r="A83" s="98"/>
      <c r="B83" s="4" t="s">
        <v>12</v>
      </c>
      <c r="C83" s="6">
        <v>7445382</v>
      </c>
      <c r="D83" s="6">
        <v>51460625</v>
      </c>
      <c r="E83" s="6">
        <v>46912247</v>
      </c>
      <c r="F83" s="7">
        <v>21544479</v>
      </c>
      <c r="G83" s="33">
        <v>64708280</v>
      </c>
    </row>
    <row r="84" spans="1:7" x14ac:dyDescent="0.3">
      <c r="A84" s="98"/>
      <c r="B84" s="4" t="s">
        <v>13</v>
      </c>
      <c r="C84" s="6">
        <v>18351664</v>
      </c>
      <c r="D84" s="6">
        <v>60857316</v>
      </c>
      <c r="E84" s="6">
        <v>63409466</v>
      </c>
      <c r="F84" s="7">
        <v>29169939</v>
      </c>
      <c r="G84" s="33">
        <v>100533636</v>
      </c>
    </row>
    <row r="85" spans="1:7" x14ac:dyDescent="0.3">
      <c r="A85" s="98"/>
      <c r="B85" s="4" t="s">
        <v>14</v>
      </c>
      <c r="C85" s="6">
        <v>15113337</v>
      </c>
      <c r="D85" s="6">
        <v>46052554</v>
      </c>
      <c r="E85" s="6">
        <v>47278997</v>
      </c>
      <c r="F85" s="7">
        <v>23997805</v>
      </c>
      <c r="G85" s="33">
        <v>79358035</v>
      </c>
    </row>
    <row r="86" spans="1:7" x14ac:dyDescent="0.3">
      <c r="A86" s="98"/>
      <c r="B86" s="4" t="s">
        <v>15</v>
      </c>
      <c r="C86" s="6">
        <v>12676010</v>
      </c>
      <c r="D86" s="6">
        <v>62407757</v>
      </c>
      <c r="E86" s="6">
        <v>58063652</v>
      </c>
      <c r="F86" s="7">
        <v>26539483</v>
      </c>
      <c r="G86" s="33">
        <v>88099453</v>
      </c>
    </row>
    <row r="87" spans="1:7" x14ac:dyDescent="0.3">
      <c r="A87" s="98"/>
      <c r="B87" s="4" t="s">
        <v>16</v>
      </c>
      <c r="C87" s="6">
        <v>8320389</v>
      </c>
      <c r="D87" s="6">
        <v>49291453</v>
      </c>
      <c r="E87" s="6">
        <v>47807481</v>
      </c>
      <c r="F87" s="7">
        <v>19836326</v>
      </c>
      <c r="G87" s="33">
        <v>68661562</v>
      </c>
    </row>
    <row r="88" spans="1:7" ht="15" thickBot="1" x14ac:dyDescent="0.35">
      <c r="A88" s="99"/>
      <c r="B88" s="37" t="s">
        <v>17</v>
      </c>
      <c r="C88" s="32">
        <v>12324868</v>
      </c>
      <c r="D88" s="32">
        <v>46994035</v>
      </c>
      <c r="E88" s="32">
        <v>50580846</v>
      </c>
      <c r="F88" s="38">
        <v>19404899</v>
      </c>
      <c r="G88" s="39">
        <v>79690619</v>
      </c>
    </row>
    <row r="89" spans="1:7" x14ac:dyDescent="0.3">
      <c r="A89" s="100">
        <f>A77+1</f>
        <v>2021</v>
      </c>
      <c r="B89" s="8" t="s">
        <v>6</v>
      </c>
      <c r="C89" s="9">
        <v>19237490</v>
      </c>
      <c r="D89" s="9">
        <v>63935203</v>
      </c>
      <c r="E89" s="9">
        <v>69381784</v>
      </c>
      <c r="F89" s="10">
        <v>24204237</v>
      </c>
      <c r="G89" s="40">
        <v>93682631</v>
      </c>
    </row>
    <row r="90" spans="1:7" x14ac:dyDescent="0.3">
      <c r="A90" s="98"/>
      <c r="B90" s="4" t="s">
        <v>7</v>
      </c>
      <c r="C90" s="6">
        <v>20493463</v>
      </c>
      <c r="D90" s="6">
        <v>45888339</v>
      </c>
      <c r="E90" s="6">
        <v>53497863</v>
      </c>
      <c r="F90" s="7">
        <v>20472753</v>
      </c>
      <c r="G90" s="33">
        <v>83827507</v>
      </c>
    </row>
    <row r="91" spans="1:7" x14ac:dyDescent="0.3">
      <c r="A91" s="98"/>
      <c r="B91" s="4" t="s">
        <v>8</v>
      </c>
      <c r="C91" s="6">
        <v>19540735</v>
      </c>
      <c r="D91" s="6">
        <v>49790457</v>
      </c>
      <c r="E91" s="6">
        <v>54066133</v>
      </c>
      <c r="F91" s="7">
        <v>20306474</v>
      </c>
      <c r="G91" s="33">
        <v>74915757</v>
      </c>
    </row>
    <row r="92" spans="1:7" x14ac:dyDescent="0.3">
      <c r="A92" s="98"/>
      <c r="B92" s="4" t="s">
        <v>9</v>
      </c>
      <c r="C92" s="6">
        <v>16243128</v>
      </c>
      <c r="D92" s="6">
        <v>52153014</v>
      </c>
      <c r="E92" s="6">
        <v>52983074</v>
      </c>
      <c r="F92" s="7">
        <v>17897224</v>
      </c>
      <c r="G92" s="33">
        <v>73225182</v>
      </c>
    </row>
    <row r="93" spans="1:7" x14ac:dyDescent="0.3">
      <c r="A93" s="98"/>
      <c r="B93" s="4" t="s">
        <v>10</v>
      </c>
      <c r="C93" s="6">
        <v>16380902</v>
      </c>
      <c r="D93" s="6">
        <v>64184597</v>
      </c>
      <c r="E93" s="6">
        <v>66867090</v>
      </c>
      <c r="F93" s="7">
        <v>23866799</v>
      </c>
      <c r="G93" s="33">
        <v>97276582</v>
      </c>
    </row>
    <row r="94" spans="1:7" x14ac:dyDescent="0.3">
      <c r="A94" s="98"/>
      <c r="B94" s="4" t="s">
        <v>11</v>
      </c>
      <c r="C94" s="6">
        <v>11907039</v>
      </c>
      <c r="D94" s="6">
        <v>51012189</v>
      </c>
      <c r="E94" s="6">
        <v>53079597</v>
      </c>
      <c r="F94" s="7">
        <v>19575187</v>
      </c>
      <c r="G94" s="33">
        <v>67950226</v>
      </c>
    </row>
    <row r="95" spans="1:7" x14ac:dyDescent="0.3">
      <c r="A95" s="98"/>
      <c r="B95" s="4" t="s">
        <v>12</v>
      </c>
      <c r="C95" s="6">
        <v>12739879</v>
      </c>
      <c r="D95" s="6">
        <v>65870119</v>
      </c>
      <c r="E95" s="6">
        <v>66271561</v>
      </c>
      <c r="F95" s="7">
        <v>23403677</v>
      </c>
      <c r="G95" s="33">
        <v>115750696</v>
      </c>
    </row>
    <row r="96" spans="1:7" x14ac:dyDescent="0.3">
      <c r="A96" s="98"/>
      <c r="B96" s="4" t="s">
        <v>13</v>
      </c>
      <c r="C96" s="6">
        <v>8514436</v>
      </c>
      <c r="D96" s="6">
        <v>47704721</v>
      </c>
      <c r="E96" s="6">
        <v>57627857</v>
      </c>
      <c r="F96" s="7">
        <v>20787283</v>
      </c>
      <c r="G96" s="33">
        <v>64404461</v>
      </c>
    </row>
    <row r="97" spans="1:7" x14ac:dyDescent="0.3">
      <c r="A97" s="98"/>
      <c r="B97" s="4" t="s">
        <v>14</v>
      </c>
      <c r="C97" s="6">
        <v>8142019</v>
      </c>
      <c r="D97" s="6">
        <v>48258607</v>
      </c>
      <c r="E97" s="6">
        <v>52611610</v>
      </c>
      <c r="F97" s="7">
        <v>20383626</v>
      </c>
      <c r="G97" s="33">
        <v>74259300</v>
      </c>
    </row>
    <row r="98" spans="1:7" x14ac:dyDescent="0.3">
      <c r="A98" s="98"/>
      <c r="B98" s="4" t="s">
        <v>15</v>
      </c>
      <c r="C98" s="6">
        <v>15052553</v>
      </c>
      <c r="D98" s="6">
        <v>64858614</v>
      </c>
      <c r="E98" s="6">
        <v>62522607</v>
      </c>
      <c r="F98" s="7">
        <v>26840115</v>
      </c>
      <c r="G98" s="33">
        <v>93020596</v>
      </c>
    </row>
    <row r="99" spans="1:7" x14ac:dyDescent="0.3">
      <c r="A99" s="98"/>
      <c r="B99" s="4" t="s">
        <v>16</v>
      </c>
      <c r="C99" s="6">
        <v>6930458</v>
      </c>
      <c r="D99" s="6">
        <v>51325764</v>
      </c>
      <c r="E99" s="6">
        <v>52808790</v>
      </c>
      <c r="F99" s="7">
        <v>19122064</v>
      </c>
      <c r="G99" s="33">
        <v>59014045</v>
      </c>
    </row>
    <row r="100" spans="1:7" ht="15" thickBot="1" x14ac:dyDescent="0.35">
      <c r="A100" s="101"/>
      <c r="B100" s="34" t="s">
        <v>17</v>
      </c>
      <c r="C100" s="24">
        <v>12489699</v>
      </c>
      <c r="D100" s="24">
        <v>51734825</v>
      </c>
      <c r="E100" s="24">
        <v>56356008</v>
      </c>
      <c r="F100" s="35">
        <v>20468066</v>
      </c>
      <c r="G100" s="36">
        <v>64284611</v>
      </c>
    </row>
    <row r="101" spans="1:7" x14ac:dyDescent="0.3">
      <c r="A101" s="100">
        <f>A89+1</f>
        <v>2022</v>
      </c>
      <c r="B101" s="8" t="s">
        <v>6</v>
      </c>
      <c r="C101" s="9">
        <v>18520088</v>
      </c>
      <c r="D101" s="9">
        <v>59153594</v>
      </c>
      <c r="E101" s="9">
        <v>67034331</v>
      </c>
      <c r="F101" s="10">
        <v>23381212</v>
      </c>
      <c r="G101" s="40">
        <v>103046488</v>
      </c>
    </row>
    <row r="102" spans="1:7" x14ac:dyDescent="0.3">
      <c r="A102" s="98"/>
      <c r="B102" s="4" t="s">
        <v>7</v>
      </c>
      <c r="C102" s="6">
        <v>17215244</v>
      </c>
      <c r="D102" s="6">
        <v>49088491</v>
      </c>
      <c r="E102" s="6">
        <v>51984744</v>
      </c>
      <c r="F102" s="7">
        <v>19525470</v>
      </c>
      <c r="G102" s="33">
        <v>90980656</v>
      </c>
    </row>
    <row r="103" spans="1:7" x14ac:dyDescent="0.3">
      <c r="A103" s="98"/>
      <c r="B103" s="4" t="s">
        <v>8</v>
      </c>
      <c r="C103" s="6">
        <v>16530722</v>
      </c>
      <c r="D103" s="6">
        <v>49881662</v>
      </c>
      <c r="E103" s="6">
        <v>54462688</v>
      </c>
      <c r="F103" s="7">
        <v>20122859</v>
      </c>
      <c r="G103" s="33">
        <v>87663298</v>
      </c>
    </row>
    <row r="104" spans="1:7" x14ac:dyDescent="0.3">
      <c r="A104" s="98"/>
      <c r="B104" s="4" t="s">
        <v>9</v>
      </c>
      <c r="C104" s="6">
        <v>18458672</v>
      </c>
      <c r="D104" s="6">
        <v>65912877</v>
      </c>
      <c r="E104" s="6">
        <v>66760280</v>
      </c>
      <c r="F104" s="7">
        <v>22541114</v>
      </c>
      <c r="G104" s="33">
        <v>96776456</v>
      </c>
    </row>
    <row r="105" spans="1:7" x14ac:dyDescent="0.3">
      <c r="A105" s="98"/>
      <c r="B105" s="4" t="s">
        <v>10</v>
      </c>
      <c r="C105" s="6">
        <v>15377123</v>
      </c>
      <c r="D105" s="6">
        <v>49482178</v>
      </c>
      <c r="E105" s="6">
        <v>55208546</v>
      </c>
      <c r="F105" s="7">
        <v>20546705</v>
      </c>
      <c r="G105" s="33">
        <v>77830078</v>
      </c>
    </row>
    <row r="106" spans="1:7" x14ac:dyDescent="0.3">
      <c r="A106" s="98"/>
      <c r="B106" s="4" t="s">
        <v>11</v>
      </c>
      <c r="C106" s="6">
        <v>14384518</v>
      </c>
      <c r="D106" s="6">
        <v>51886433</v>
      </c>
      <c r="E106" s="6">
        <v>53964981</v>
      </c>
      <c r="F106" s="7">
        <v>19999772</v>
      </c>
      <c r="G106" s="33">
        <v>82668826</v>
      </c>
    </row>
    <row r="107" spans="1:7" x14ac:dyDescent="0.3">
      <c r="A107" s="98"/>
      <c r="B107" s="4" t="s">
        <v>12</v>
      </c>
      <c r="C107" s="6">
        <v>18517716</v>
      </c>
      <c r="D107" s="6">
        <v>59769317</v>
      </c>
      <c r="E107" s="6">
        <v>70834425</v>
      </c>
      <c r="F107" s="7">
        <v>25030954</v>
      </c>
      <c r="G107" s="33">
        <v>90813901</v>
      </c>
    </row>
    <row r="108" spans="1:7" x14ac:dyDescent="0.3">
      <c r="A108" s="98"/>
      <c r="B108" s="4" t="s">
        <v>13</v>
      </c>
      <c r="C108" s="6">
        <v>14643808</v>
      </c>
      <c r="D108" s="6">
        <v>45918856</v>
      </c>
      <c r="E108" s="6">
        <v>53735368</v>
      </c>
      <c r="F108" s="7">
        <v>17979966</v>
      </c>
      <c r="G108" s="33">
        <v>85113605</v>
      </c>
    </row>
    <row r="109" spans="1:7" x14ac:dyDescent="0.3">
      <c r="A109" s="98"/>
      <c r="B109" s="4" t="s">
        <v>14</v>
      </c>
      <c r="C109" s="6">
        <v>14538750</v>
      </c>
      <c r="D109" s="6">
        <v>48403924</v>
      </c>
      <c r="E109" s="6">
        <v>50688052</v>
      </c>
      <c r="F109" s="7">
        <v>16716026</v>
      </c>
      <c r="G109" s="33">
        <v>89041856</v>
      </c>
    </row>
    <row r="110" spans="1:7" x14ac:dyDescent="0.3">
      <c r="A110" s="98"/>
      <c r="B110" s="4" t="s">
        <v>15</v>
      </c>
      <c r="C110" s="6">
        <v>18743044</v>
      </c>
      <c r="D110" s="6">
        <v>59423029</v>
      </c>
      <c r="E110" s="6">
        <v>68945231</v>
      </c>
      <c r="F110" s="7">
        <v>23559828</v>
      </c>
      <c r="G110" s="33">
        <v>90060551</v>
      </c>
    </row>
    <row r="111" spans="1:7" x14ac:dyDescent="0.3">
      <c r="A111" s="98"/>
      <c r="B111" s="4" t="s">
        <v>16</v>
      </c>
      <c r="C111" s="6">
        <v>11038996</v>
      </c>
      <c r="D111" s="6">
        <v>49493183</v>
      </c>
      <c r="E111" s="6">
        <v>49882397</v>
      </c>
      <c r="F111" s="7">
        <v>16902809</v>
      </c>
      <c r="G111" s="33">
        <v>66444773</v>
      </c>
    </row>
    <row r="112" spans="1:7" ht="15" thickBot="1" x14ac:dyDescent="0.35">
      <c r="A112" s="101"/>
      <c r="B112" s="34" t="s">
        <v>17</v>
      </c>
      <c r="C112" s="24">
        <v>19063957</v>
      </c>
      <c r="D112" s="24">
        <v>64417726</v>
      </c>
      <c r="E112" s="24">
        <v>70044774</v>
      </c>
      <c r="F112" s="35">
        <v>22637204</v>
      </c>
      <c r="G112" s="36">
        <v>83379932</v>
      </c>
    </row>
    <row r="113" spans="1:7" x14ac:dyDescent="0.3">
      <c r="A113" s="100">
        <f>A101+1</f>
        <v>2023</v>
      </c>
      <c r="B113" s="8" t="s">
        <v>6</v>
      </c>
      <c r="C113" s="9">
        <v>15886757</v>
      </c>
      <c r="D113" s="9">
        <v>50587526</v>
      </c>
      <c r="E113" s="9">
        <v>56294372</v>
      </c>
      <c r="F113" s="10">
        <v>20901249</v>
      </c>
      <c r="G113" s="40">
        <v>77999358</v>
      </c>
    </row>
    <row r="114" spans="1:7" x14ac:dyDescent="0.3">
      <c r="A114" s="98"/>
      <c r="B114" s="4" t="s">
        <v>7</v>
      </c>
      <c r="C114" s="6">
        <v>14497502</v>
      </c>
      <c r="D114" s="6">
        <v>48191086</v>
      </c>
      <c r="E114" s="6">
        <v>60059122</v>
      </c>
      <c r="F114" s="7">
        <v>25329676</v>
      </c>
      <c r="G114" s="33">
        <v>98780729</v>
      </c>
    </row>
    <row r="115" spans="1:7" x14ac:dyDescent="0.3">
      <c r="A115" s="98"/>
      <c r="B115" s="4" t="s">
        <v>8</v>
      </c>
      <c r="C115" s="6">
        <v>15825768</v>
      </c>
      <c r="D115" s="6">
        <v>50537485</v>
      </c>
      <c r="E115" s="6">
        <v>61127216</v>
      </c>
      <c r="F115" s="7">
        <v>25753355</v>
      </c>
      <c r="G115" s="33">
        <v>93099516</v>
      </c>
    </row>
    <row r="116" spans="1:7" x14ac:dyDescent="0.3">
      <c r="A116" s="98"/>
      <c r="B116" s="4" t="s">
        <v>9</v>
      </c>
      <c r="C116" s="6">
        <v>17673877</v>
      </c>
      <c r="D116" s="6">
        <v>60996328</v>
      </c>
      <c r="E116" s="6">
        <v>72720746</v>
      </c>
      <c r="F116" s="7">
        <v>29195206</v>
      </c>
      <c r="G116" s="33">
        <v>161122980</v>
      </c>
    </row>
    <row r="117" spans="1:7" x14ac:dyDescent="0.3">
      <c r="A117" s="98"/>
      <c r="B117" s="4" t="s">
        <v>10</v>
      </c>
      <c r="C117" s="6">
        <v>15165771</v>
      </c>
      <c r="D117" s="6">
        <v>50127276</v>
      </c>
      <c r="E117" s="6">
        <v>58508571</v>
      </c>
      <c r="F117" s="7">
        <v>30188036</v>
      </c>
      <c r="G117" s="33">
        <v>96148693</v>
      </c>
    </row>
    <row r="118" spans="1:7" x14ac:dyDescent="0.3">
      <c r="A118" s="98"/>
      <c r="B118" s="4" t="s">
        <v>11</v>
      </c>
      <c r="C118" s="6">
        <v>11632828</v>
      </c>
      <c r="D118" s="6">
        <v>48633506</v>
      </c>
      <c r="E118" s="6">
        <v>55700068</v>
      </c>
      <c r="F118" s="7">
        <v>27989011</v>
      </c>
      <c r="G118" s="33">
        <v>72432248</v>
      </c>
    </row>
    <row r="119" spans="1:7" x14ac:dyDescent="0.3">
      <c r="A119" s="98"/>
      <c r="B119" s="4" t="s">
        <v>12</v>
      </c>
      <c r="C119" s="6">
        <v>11025080</v>
      </c>
      <c r="D119" s="6">
        <v>35502629</v>
      </c>
      <c r="E119" s="6">
        <v>41437369</v>
      </c>
      <c r="F119" s="7">
        <v>22618340</v>
      </c>
      <c r="G119" s="33">
        <v>49441475</v>
      </c>
    </row>
    <row r="120" spans="1:7" x14ac:dyDescent="0.3">
      <c r="A120" s="98"/>
      <c r="B120" s="4" t="s">
        <v>13</v>
      </c>
      <c r="C120" s="6"/>
      <c r="D120" s="6"/>
      <c r="E120" s="6"/>
      <c r="F120" s="7"/>
      <c r="G120" s="33"/>
    </row>
    <row r="121" spans="1:7" x14ac:dyDescent="0.3">
      <c r="A121" s="98"/>
      <c r="B121" s="4" t="s">
        <v>14</v>
      </c>
      <c r="C121" s="6"/>
      <c r="D121" s="6"/>
      <c r="E121" s="6"/>
      <c r="F121" s="7"/>
      <c r="G121" s="33"/>
    </row>
    <row r="122" spans="1:7" x14ac:dyDescent="0.3">
      <c r="A122" s="98"/>
      <c r="B122" s="4" t="s">
        <v>15</v>
      </c>
      <c r="C122" s="6"/>
      <c r="D122" s="6"/>
      <c r="E122" s="6"/>
      <c r="F122" s="7"/>
      <c r="G122" s="33"/>
    </row>
    <row r="123" spans="1:7" x14ac:dyDescent="0.3">
      <c r="A123" s="98"/>
      <c r="B123" s="4" t="s">
        <v>16</v>
      </c>
      <c r="C123" s="6"/>
      <c r="D123" s="6"/>
      <c r="E123" s="6"/>
      <c r="F123" s="7"/>
      <c r="G123" s="33"/>
    </row>
    <row r="124" spans="1:7" ht="15" thickBot="1" x14ac:dyDescent="0.35">
      <c r="A124" s="101"/>
      <c r="B124" s="34" t="s">
        <v>17</v>
      </c>
      <c r="C124" s="24"/>
      <c r="D124" s="24"/>
      <c r="E124" s="24"/>
      <c r="F124" s="35"/>
      <c r="G124" s="36"/>
    </row>
    <row r="125" spans="1:7" x14ac:dyDescent="0.3">
      <c r="A125" s="95" t="s">
        <v>26</v>
      </c>
      <c r="B125" s="95"/>
      <c r="C125" s="95"/>
      <c r="D125" s="95"/>
      <c r="E125" s="95"/>
      <c r="F125" s="95"/>
      <c r="G125" s="95"/>
    </row>
    <row r="126" spans="1:7" ht="30" customHeight="1" x14ac:dyDescent="0.3">
      <c r="A126" s="96" t="s">
        <v>49</v>
      </c>
      <c r="B126" s="96"/>
      <c r="C126" s="96"/>
      <c r="D126" s="96"/>
      <c r="E126" s="96"/>
      <c r="F126" s="96"/>
      <c r="G126" s="96"/>
    </row>
    <row r="127" spans="1:7" ht="15" customHeight="1" x14ac:dyDescent="0.3">
      <c r="A127" s="67" t="s">
        <v>35</v>
      </c>
      <c r="B127" s="43"/>
      <c r="C127" s="43"/>
      <c r="D127" s="43"/>
      <c r="E127" s="43"/>
      <c r="F127" s="43"/>
      <c r="G127" s="43"/>
    </row>
    <row r="128" spans="1:7" ht="31.5" customHeight="1" x14ac:dyDescent="0.3">
      <c r="A128" s="96" t="s">
        <v>32</v>
      </c>
      <c r="B128" s="96"/>
      <c r="C128" s="96"/>
      <c r="D128" s="96"/>
      <c r="E128" s="96"/>
      <c r="F128" s="96"/>
      <c r="G128" s="96"/>
    </row>
  </sheetData>
  <sheetProtection algorithmName="SHA-512" hashValue="Bx31WQiPNvWCNpT2P3nYludz46Ae3yDsILR7Bq2crUTt9j7PKveQsQszwv/1K2KTGcOYvAl2cgBgp+I4dod2fA==" saltValue="q+6oR8mgbC7lloHgWPJb9g==" spinCount="100000" sheet="1" objects="1" scenarios="1"/>
  <mergeCells count="18">
    <mergeCell ref="A1:G1"/>
    <mergeCell ref="A125:G125"/>
    <mergeCell ref="A3:A4"/>
    <mergeCell ref="B3:B4"/>
    <mergeCell ref="A5:A16"/>
    <mergeCell ref="C3:G3"/>
    <mergeCell ref="A17:A28"/>
    <mergeCell ref="A101:A112"/>
    <mergeCell ref="A113:A124"/>
    <mergeCell ref="A29:A40"/>
    <mergeCell ref="A41:A52"/>
    <mergeCell ref="A53:A64"/>
    <mergeCell ref="A65:A76"/>
    <mergeCell ref="A77:A88"/>
    <mergeCell ref="A89:A100"/>
    <mergeCell ref="A128:G128"/>
    <mergeCell ref="A126:G126"/>
    <mergeCell ref="A2:G2"/>
  </mergeCells>
  <hyperlinks>
    <hyperlink ref="A127" r:id="rId1" xr:uid="{CA6CE194-78C9-43C3-8520-E03DB172194D}"/>
  </hyperlinks>
  <printOptions horizontalCentered="1"/>
  <pageMargins left="0.7" right="0.7" top="0.75" bottom="0.75" header="0.3" footer="0.3"/>
  <pageSetup scale="90" orientation="portrait" r:id="rId2"/>
  <headerFooter>
    <oddHeader>&amp;RExhibit 25</oddHeader>
    <oddFooter>&amp;LPrepared by USDA-AMS-Dairy Program&amp;RPage &amp;P of &amp;N</oddFooter>
  </headerFooter>
  <rowBreaks count="3" manualBreakCount="3">
    <brk id="40" max="6" man="1"/>
    <brk id="76" max="6" man="1"/>
    <brk id="112"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8"/>
  <sheetViews>
    <sheetView showGridLines="0" workbookViewId="0">
      <selection sqref="A1:F1"/>
    </sheetView>
  </sheetViews>
  <sheetFormatPr defaultRowHeight="14.4" x14ac:dyDescent="0.3"/>
  <cols>
    <col min="1" max="1" width="10.77734375" customWidth="1"/>
    <col min="2" max="6" width="15.77734375" customWidth="1"/>
  </cols>
  <sheetData>
    <row r="1" spans="1:7" ht="40.049999999999997" customHeight="1" x14ac:dyDescent="0.35">
      <c r="A1" s="82" t="s">
        <v>46</v>
      </c>
      <c r="B1" s="82"/>
      <c r="C1" s="82"/>
      <c r="D1" s="82"/>
      <c r="E1" s="82"/>
      <c r="F1" s="82"/>
    </row>
    <row r="2" spans="1:7" ht="15" customHeight="1" thickBot="1" x14ac:dyDescent="0.4">
      <c r="A2" s="87"/>
      <c r="B2" s="87"/>
      <c r="C2" s="87"/>
      <c r="D2" s="87"/>
      <c r="E2" s="87"/>
      <c r="F2" s="87"/>
    </row>
    <row r="3" spans="1:7" x14ac:dyDescent="0.3">
      <c r="A3" s="89" t="s">
        <v>4</v>
      </c>
      <c r="B3" s="93" t="s">
        <v>0</v>
      </c>
      <c r="C3" s="93"/>
      <c r="D3" s="93"/>
      <c r="E3" s="93"/>
      <c r="F3" s="94"/>
    </row>
    <row r="4" spans="1:7" ht="29.4" thickBot="1" x14ac:dyDescent="0.35">
      <c r="A4" s="90"/>
      <c r="B4" s="5" t="s">
        <v>1</v>
      </c>
      <c r="C4" s="5" t="s">
        <v>18</v>
      </c>
      <c r="D4" s="5" t="s">
        <v>19</v>
      </c>
      <c r="E4" s="5" t="s">
        <v>2</v>
      </c>
      <c r="F4" s="47" t="s">
        <v>3</v>
      </c>
    </row>
    <row r="5" spans="1:7" x14ac:dyDescent="0.3">
      <c r="A5" s="46">
        <v>2014</v>
      </c>
      <c r="B5" s="28">
        <v>200738735</v>
      </c>
      <c r="C5" s="28">
        <v>609861028</v>
      </c>
      <c r="D5" s="28">
        <v>503142333</v>
      </c>
      <c r="E5" s="28">
        <v>381726483</v>
      </c>
      <c r="F5" s="29">
        <v>1099477301</v>
      </c>
    </row>
    <row r="6" spans="1:7" x14ac:dyDescent="0.3">
      <c r="A6" s="44">
        <v>2015</v>
      </c>
      <c r="B6" s="6">
        <v>192760748</v>
      </c>
      <c r="C6" s="6">
        <v>662607822</v>
      </c>
      <c r="D6" s="6">
        <v>521823515</v>
      </c>
      <c r="E6" s="6">
        <v>372967380</v>
      </c>
      <c r="F6" s="21">
        <v>1092418094</v>
      </c>
    </row>
    <row r="7" spans="1:7" x14ac:dyDescent="0.3">
      <c r="A7" s="44">
        <v>2016</v>
      </c>
      <c r="B7" s="6">
        <v>192165508</v>
      </c>
      <c r="C7" s="6">
        <v>698606787</v>
      </c>
      <c r="D7" s="6">
        <v>542363589</v>
      </c>
      <c r="E7" s="6">
        <v>369075076</v>
      </c>
      <c r="F7" s="21">
        <v>936490000</v>
      </c>
    </row>
    <row r="8" spans="1:7" x14ac:dyDescent="0.3">
      <c r="A8" s="44">
        <v>2017</v>
      </c>
      <c r="B8" s="6">
        <v>203025548</v>
      </c>
      <c r="C8" s="6">
        <v>641874857</v>
      </c>
      <c r="D8" s="6">
        <v>627103244</v>
      </c>
      <c r="E8" s="6">
        <v>349811518</v>
      </c>
      <c r="F8" s="21">
        <v>936507771</v>
      </c>
    </row>
    <row r="9" spans="1:7" x14ac:dyDescent="0.3">
      <c r="A9" s="44">
        <v>2018</v>
      </c>
      <c r="B9" s="6">
        <v>226612671</v>
      </c>
      <c r="C9" s="6">
        <v>617492801</v>
      </c>
      <c r="D9" s="6">
        <v>657150164</v>
      </c>
      <c r="E9" s="6">
        <v>341044940</v>
      </c>
      <c r="F9" s="21">
        <v>954508121</v>
      </c>
    </row>
    <row r="10" spans="1:7" x14ac:dyDescent="0.3">
      <c r="A10" s="44">
        <v>2019</v>
      </c>
      <c r="B10" s="6">
        <v>215793746</v>
      </c>
      <c r="C10" s="6">
        <v>632836375</v>
      </c>
      <c r="D10" s="6">
        <v>592120055</v>
      </c>
      <c r="E10" s="6">
        <v>324871560</v>
      </c>
      <c r="F10" s="21">
        <v>1118266971</v>
      </c>
    </row>
    <row r="11" spans="1:7" x14ac:dyDescent="0.3">
      <c r="A11" s="44">
        <v>2020</v>
      </c>
      <c r="B11" s="6">
        <v>202695713</v>
      </c>
      <c r="C11" s="6">
        <v>615460370</v>
      </c>
      <c r="D11" s="6">
        <v>637532677</v>
      </c>
      <c r="E11" s="6">
        <v>288651793</v>
      </c>
      <c r="F11" s="21">
        <v>1058680318</v>
      </c>
    </row>
    <row r="12" spans="1:7" x14ac:dyDescent="0.3">
      <c r="A12" s="44">
        <v>2021</v>
      </c>
      <c r="B12" s="6">
        <v>167671801</v>
      </c>
      <c r="C12" s="6">
        <v>656716449</v>
      </c>
      <c r="D12" s="6">
        <v>698073974</v>
      </c>
      <c r="E12" s="6">
        <v>257327505</v>
      </c>
      <c r="F12" s="21">
        <v>961611594</v>
      </c>
    </row>
    <row r="13" spans="1:7" x14ac:dyDescent="0.3">
      <c r="A13" s="44">
        <v>2022</v>
      </c>
      <c r="B13" s="6">
        <v>197032638</v>
      </c>
      <c r="C13" s="6">
        <v>652831270</v>
      </c>
      <c r="D13" s="6">
        <v>713545817</v>
      </c>
      <c r="E13" s="6">
        <v>248943919</v>
      </c>
      <c r="F13" s="21">
        <v>1043820420</v>
      </c>
    </row>
    <row r="14" spans="1:7" ht="15" thickBot="1" x14ac:dyDescent="0.35">
      <c r="A14" s="45" t="s">
        <v>28</v>
      </c>
      <c r="B14" s="24">
        <v>101707583</v>
      </c>
      <c r="C14" s="24">
        <v>344575836</v>
      </c>
      <c r="D14" s="24">
        <v>405847464</v>
      </c>
      <c r="E14" s="24">
        <v>181974873</v>
      </c>
      <c r="F14" s="22">
        <v>649024999</v>
      </c>
    </row>
    <row r="15" spans="1:7" x14ac:dyDescent="0.3">
      <c r="A15" s="95" t="s">
        <v>26</v>
      </c>
      <c r="B15" s="95"/>
      <c r="C15" s="95"/>
      <c r="D15" s="95"/>
      <c r="E15" s="95"/>
      <c r="F15" s="95"/>
    </row>
    <row r="16" spans="1:7" s="66" customFormat="1" ht="32.25" customHeight="1" x14ac:dyDescent="0.3">
      <c r="A16" s="96" t="s">
        <v>49</v>
      </c>
      <c r="B16" s="96"/>
      <c r="C16" s="96"/>
      <c r="D16" s="96"/>
      <c r="E16" s="96"/>
      <c r="F16" s="96"/>
      <c r="G16" s="43"/>
    </row>
    <row r="17" spans="1:7" s="66" customFormat="1" ht="15" customHeight="1" x14ac:dyDescent="0.3">
      <c r="A17" s="67" t="s">
        <v>35</v>
      </c>
      <c r="B17" s="43"/>
      <c r="C17" s="43"/>
      <c r="D17" s="43"/>
      <c r="E17" s="43"/>
      <c r="F17" s="43"/>
      <c r="G17" s="43"/>
    </row>
    <row r="18" spans="1:7" ht="31.5" customHeight="1" x14ac:dyDescent="0.3">
      <c r="A18" s="96" t="s">
        <v>51</v>
      </c>
      <c r="B18" s="96"/>
      <c r="C18" s="96"/>
      <c r="D18" s="96"/>
      <c r="E18" s="96"/>
      <c r="F18" s="96"/>
    </row>
  </sheetData>
  <sheetProtection algorithmName="SHA-512" hashValue="YRVvCLRv4Rxo3Yn9gsBACFgVCpmwtZxRtL5+wHdmVDCH9sYTs5mtOJsFheruK2TGrvvEnUJSHXRR00W5YTPaxQ==" saltValue="3U1zony5vxirBAZvrh4INA==" spinCount="100000" sheet="1" objects="1" scenarios="1"/>
  <mergeCells count="7">
    <mergeCell ref="A3:A4"/>
    <mergeCell ref="B3:F3"/>
    <mergeCell ref="A1:F1"/>
    <mergeCell ref="A15:F15"/>
    <mergeCell ref="A18:F18"/>
    <mergeCell ref="A16:F16"/>
    <mergeCell ref="A2:F2"/>
  </mergeCells>
  <hyperlinks>
    <hyperlink ref="A17" r:id="rId1" xr:uid="{78B6A7DA-73E0-4715-8065-857F7E28EE8E}"/>
  </hyperlinks>
  <printOptions horizontalCentered="1"/>
  <pageMargins left="0.7" right="0.7" top="0.75" bottom="0.75" header="0.3" footer="0.3"/>
  <pageSetup orientation="portrait" horizontalDpi="1200" verticalDpi="1200" r:id="rId2"/>
  <headerFooter>
    <oddHeader>&amp;RExhibit 26</oddHeader>
    <oddFooter>&amp;LPrepared by USDA-AMS-Dairy Program&amp;RPage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0D113-981E-45F9-84E2-C6A7F548CB7A}">
  <dimension ref="A1:Y40"/>
  <sheetViews>
    <sheetView showGridLines="0" zoomScaleNormal="100" workbookViewId="0">
      <selection sqref="A1:O1"/>
    </sheetView>
  </sheetViews>
  <sheetFormatPr defaultRowHeight="14.4" x14ac:dyDescent="0.3"/>
  <cols>
    <col min="1" max="1" width="12.109375" customWidth="1"/>
    <col min="2" max="25" width="15.77734375" customWidth="1"/>
  </cols>
  <sheetData>
    <row r="1" spans="1:25" ht="19.95" customHeight="1" x14ac:dyDescent="0.35">
      <c r="A1" s="82" t="s">
        <v>47</v>
      </c>
      <c r="B1" s="82"/>
      <c r="C1" s="82"/>
      <c r="D1" s="82"/>
      <c r="E1" s="82"/>
      <c r="F1" s="82"/>
      <c r="G1" s="82"/>
      <c r="H1" s="82"/>
      <c r="I1" s="82"/>
      <c r="J1" s="82"/>
      <c r="K1" s="82"/>
      <c r="L1" s="82"/>
      <c r="M1" s="82"/>
      <c r="N1" s="82"/>
      <c r="O1" s="82"/>
      <c r="P1" s="76"/>
      <c r="Q1" s="76"/>
      <c r="R1" s="76"/>
      <c r="S1" s="76"/>
      <c r="T1" s="76"/>
      <c r="U1" s="76"/>
      <c r="V1" s="76"/>
      <c r="W1" s="76"/>
      <c r="X1" s="76"/>
      <c r="Y1" s="76"/>
    </row>
    <row r="2" spans="1:25" ht="15" customHeight="1" thickBot="1" x14ac:dyDescent="0.4">
      <c r="A2" s="82"/>
      <c r="B2" s="82"/>
      <c r="C2" s="82"/>
      <c r="D2" s="82"/>
      <c r="E2" s="82"/>
      <c r="F2" s="82"/>
      <c r="G2" s="82"/>
      <c r="H2" s="82"/>
      <c r="I2" s="82"/>
      <c r="J2" s="82"/>
      <c r="K2" s="82"/>
      <c r="L2" s="82"/>
      <c r="M2" s="82"/>
      <c r="N2" s="82"/>
      <c r="O2" s="82"/>
      <c r="P2" s="82"/>
      <c r="Q2" s="82"/>
      <c r="R2" s="82"/>
      <c r="S2" s="82"/>
      <c r="T2" s="82"/>
      <c r="U2" s="82"/>
      <c r="V2" s="82"/>
      <c r="W2" s="82"/>
      <c r="X2" s="82"/>
      <c r="Y2" s="82"/>
    </row>
    <row r="3" spans="1:25" x14ac:dyDescent="0.3">
      <c r="A3" s="106" t="s">
        <v>4</v>
      </c>
      <c r="B3" s="105" t="s">
        <v>20</v>
      </c>
      <c r="C3" s="93"/>
      <c r="D3" s="93"/>
      <c r="E3" s="93"/>
      <c r="F3" s="94"/>
      <c r="G3" s="105" t="s">
        <v>21</v>
      </c>
      <c r="H3" s="94"/>
      <c r="I3" s="105" t="s">
        <v>43</v>
      </c>
      <c r="J3" s="94"/>
      <c r="K3" s="105" t="s">
        <v>22</v>
      </c>
      <c r="L3" s="93"/>
      <c r="M3" s="93"/>
      <c r="N3" s="93"/>
      <c r="O3" s="94"/>
    </row>
    <row r="4" spans="1:25" ht="60" thickBot="1" x14ac:dyDescent="0.35">
      <c r="A4" s="107"/>
      <c r="B4" s="73" t="s">
        <v>39</v>
      </c>
      <c r="C4" s="71" t="s">
        <v>29</v>
      </c>
      <c r="D4" s="71" t="s">
        <v>30</v>
      </c>
      <c r="E4" s="70" t="s">
        <v>40</v>
      </c>
      <c r="F4" s="72" t="s">
        <v>31</v>
      </c>
      <c r="G4" s="73" t="s">
        <v>39</v>
      </c>
      <c r="H4" s="74" t="s">
        <v>40</v>
      </c>
      <c r="I4" s="73" t="s">
        <v>39</v>
      </c>
      <c r="J4" s="74" t="s">
        <v>40</v>
      </c>
      <c r="K4" s="73" t="s">
        <v>41</v>
      </c>
      <c r="L4" s="71" t="s">
        <v>29</v>
      </c>
      <c r="M4" s="71" t="s">
        <v>30</v>
      </c>
      <c r="N4" s="70" t="s">
        <v>40</v>
      </c>
      <c r="O4" s="72" t="s">
        <v>31</v>
      </c>
    </row>
    <row r="5" spans="1:25" x14ac:dyDescent="0.3">
      <c r="A5" s="53">
        <v>2014</v>
      </c>
      <c r="B5" s="56">
        <v>200738735</v>
      </c>
      <c r="C5" s="28">
        <v>1855315000</v>
      </c>
      <c r="D5" s="50">
        <v>10.8</v>
      </c>
      <c r="E5" s="51">
        <v>19</v>
      </c>
      <c r="F5" s="29">
        <v>82</v>
      </c>
      <c r="G5" s="56">
        <v>609861028</v>
      </c>
      <c r="H5" s="57">
        <v>16</v>
      </c>
      <c r="I5" s="56">
        <v>503142333</v>
      </c>
      <c r="J5" s="29">
        <v>13</v>
      </c>
      <c r="K5" s="56">
        <f>G5+I5</f>
        <v>1113003361</v>
      </c>
      <c r="L5" s="28">
        <v>3317038000</v>
      </c>
      <c r="M5" s="50">
        <v>33.6</v>
      </c>
      <c r="N5" s="59">
        <v>29</v>
      </c>
      <c r="O5" s="60">
        <v>223</v>
      </c>
    </row>
    <row r="6" spans="1:25" x14ac:dyDescent="0.3">
      <c r="A6" s="54">
        <v>2015</v>
      </c>
      <c r="B6" s="17">
        <v>192760748</v>
      </c>
      <c r="C6" s="6">
        <v>1849519000</v>
      </c>
      <c r="D6" s="15">
        <v>10.4</v>
      </c>
      <c r="E6" s="14">
        <v>20</v>
      </c>
      <c r="F6" s="21">
        <v>83</v>
      </c>
      <c r="G6" s="17">
        <v>662607822</v>
      </c>
      <c r="H6" s="18">
        <v>16</v>
      </c>
      <c r="I6" s="17">
        <v>521823515</v>
      </c>
      <c r="J6" s="21">
        <v>11</v>
      </c>
      <c r="K6" s="17">
        <f t="shared" ref="K6:K13" si="0">G6+I6</f>
        <v>1184431337</v>
      </c>
      <c r="L6" s="6">
        <v>3393111000</v>
      </c>
      <c r="M6" s="15">
        <v>34.9</v>
      </c>
      <c r="N6" s="61">
        <v>27</v>
      </c>
      <c r="O6" s="62">
        <v>226</v>
      </c>
    </row>
    <row r="7" spans="1:25" x14ac:dyDescent="0.3">
      <c r="A7" s="54">
        <v>2016</v>
      </c>
      <c r="B7" s="17">
        <v>192165508</v>
      </c>
      <c r="C7" s="6">
        <v>1839399000</v>
      </c>
      <c r="D7" s="15">
        <v>10.4</v>
      </c>
      <c r="E7" s="14">
        <v>21</v>
      </c>
      <c r="F7" s="21">
        <v>91</v>
      </c>
      <c r="G7" s="17">
        <v>698606787</v>
      </c>
      <c r="H7" s="18">
        <v>14</v>
      </c>
      <c r="I7" s="17">
        <v>542363589</v>
      </c>
      <c r="J7" s="21">
        <v>12</v>
      </c>
      <c r="K7" s="17">
        <f t="shared" si="0"/>
        <v>1240970376</v>
      </c>
      <c r="L7" s="6">
        <v>3434498000</v>
      </c>
      <c r="M7" s="15">
        <v>36.1</v>
      </c>
      <c r="N7" s="61">
        <v>26</v>
      </c>
      <c r="O7" s="62">
        <v>230</v>
      </c>
    </row>
    <row r="8" spans="1:25" x14ac:dyDescent="0.3">
      <c r="A8" s="54">
        <v>2017</v>
      </c>
      <c r="B8" s="17">
        <v>203025548</v>
      </c>
      <c r="C8" s="6">
        <v>1847473000</v>
      </c>
      <c r="D8" s="15">
        <v>11</v>
      </c>
      <c r="E8" s="14">
        <v>22</v>
      </c>
      <c r="F8" s="21">
        <v>97</v>
      </c>
      <c r="G8" s="17">
        <v>641874857</v>
      </c>
      <c r="H8" s="18">
        <v>16</v>
      </c>
      <c r="I8" s="17">
        <v>627103244</v>
      </c>
      <c r="J8" s="21">
        <v>13</v>
      </c>
      <c r="K8" s="17">
        <f t="shared" si="0"/>
        <v>1268978101</v>
      </c>
      <c r="L8" s="6">
        <v>3721468000</v>
      </c>
      <c r="M8" s="15">
        <v>34.1</v>
      </c>
      <c r="N8" s="61">
        <v>29</v>
      </c>
      <c r="O8" s="62">
        <v>241</v>
      </c>
    </row>
    <row r="9" spans="1:25" x14ac:dyDescent="0.3">
      <c r="A9" s="54">
        <v>2018</v>
      </c>
      <c r="B9" s="17">
        <v>226612671</v>
      </c>
      <c r="C9" s="6">
        <v>1968270000</v>
      </c>
      <c r="D9" s="15">
        <v>11.5</v>
      </c>
      <c r="E9" s="14">
        <v>22</v>
      </c>
      <c r="F9" s="21">
        <v>98</v>
      </c>
      <c r="G9" s="17">
        <v>617492801</v>
      </c>
      <c r="H9" s="18">
        <v>16</v>
      </c>
      <c r="I9" s="17">
        <v>657150164</v>
      </c>
      <c r="J9" s="21">
        <v>12</v>
      </c>
      <c r="K9" s="17">
        <f t="shared" si="0"/>
        <v>1274642965</v>
      </c>
      <c r="L9" s="6">
        <v>3801724000</v>
      </c>
      <c r="M9" s="15">
        <v>33.5</v>
      </c>
      <c r="N9" s="61">
        <v>28</v>
      </c>
      <c r="O9" s="62">
        <v>247</v>
      </c>
    </row>
    <row r="10" spans="1:25" x14ac:dyDescent="0.3">
      <c r="A10" s="54">
        <v>2019</v>
      </c>
      <c r="B10" s="17">
        <v>215793746</v>
      </c>
      <c r="C10" s="6">
        <v>1994108000</v>
      </c>
      <c r="D10" s="15">
        <v>10.8</v>
      </c>
      <c r="E10" s="14">
        <v>20</v>
      </c>
      <c r="F10" s="21">
        <v>95</v>
      </c>
      <c r="G10" s="17">
        <v>632836375</v>
      </c>
      <c r="H10" s="18">
        <v>15</v>
      </c>
      <c r="I10" s="17">
        <v>592120055</v>
      </c>
      <c r="J10" s="21">
        <v>12</v>
      </c>
      <c r="K10" s="17">
        <f t="shared" si="0"/>
        <v>1224956430</v>
      </c>
      <c r="L10" s="6">
        <v>3736753000</v>
      </c>
      <c r="M10" s="15">
        <v>32.799999999999997</v>
      </c>
      <c r="N10" s="61">
        <v>27</v>
      </c>
      <c r="O10" s="62">
        <v>242</v>
      </c>
    </row>
    <row r="11" spans="1:25" x14ac:dyDescent="0.3">
      <c r="A11" s="54">
        <v>2020</v>
      </c>
      <c r="B11" s="17">
        <v>202695713</v>
      </c>
      <c r="C11" s="6">
        <v>2145902000</v>
      </c>
      <c r="D11" s="15">
        <v>9.4</v>
      </c>
      <c r="E11" s="14">
        <v>19</v>
      </c>
      <c r="F11" s="21">
        <v>102</v>
      </c>
      <c r="G11" s="17">
        <v>615460370</v>
      </c>
      <c r="H11" s="18">
        <v>17</v>
      </c>
      <c r="I11" s="17">
        <v>637532677</v>
      </c>
      <c r="J11" s="21">
        <v>12</v>
      </c>
      <c r="K11" s="17">
        <f t="shared" si="0"/>
        <v>1252993047</v>
      </c>
      <c r="L11" s="6">
        <v>3828539000</v>
      </c>
      <c r="M11" s="15">
        <v>32.700000000000003</v>
      </c>
      <c r="N11" s="61">
        <v>29</v>
      </c>
      <c r="O11" s="62">
        <v>234</v>
      </c>
    </row>
    <row r="12" spans="1:25" x14ac:dyDescent="0.3">
      <c r="A12" s="54">
        <v>2021</v>
      </c>
      <c r="B12" s="17">
        <v>167671801</v>
      </c>
      <c r="C12" s="6">
        <v>2062725000</v>
      </c>
      <c r="D12" s="15">
        <v>8.1</v>
      </c>
      <c r="E12" s="14">
        <v>19</v>
      </c>
      <c r="F12" s="21">
        <v>98</v>
      </c>
      <c r="G12" s="17">
        <v>656716449</v>
      </c>
      <c r="H12" s="18">
        <v>17</v>
      </c>
      <c r="I12" s="17">
        <v>698073974</v>
      </c>
      <c r="J12" s="21">
        <v>11</v>
      </c>
      <c r="K12" s="17">
        <f t="shared" si="0"/>
        <v>1354790423</v>
      </c>
      <c r="L12" s="6">
        <v>3970678000</v>
      </c>
      <c r="M12" s="15">
        <v>34.1</v>
      </c>
      <c r="N12" s="61">
        <v>28</v>
      </c>
      <c r="O12" s="62">
        <v>229</v>
      </c>
    </row>
    <row r="13" spans="1:25" ht="15" thickBot="1" x14ac:dyDescent="0.35">
      <c r="A13" s="55">
        <v>2022</v>
      </c>
      <c r="B13" s="19">
        <v>197032638</v>
      </c>
      <c r="C13" s="24">
        <v>2058737000</v>
      </c>
      <c r="D13" s="23">
        <v>9.6</v>
      </c>
      <c r="E13" s="25">
        <v>16</v>
      </c>
      <c r="F13" s="22">
        <v>93</v>
      </c>
      <c r="G13" s="19">
        <v>652831270</v>
      </c>
      <c r="H13" s="20">
        <v>16</v>
      </c>
      <c r="I13" s="19">
        <v>713545817</v>
      </c>
      <c r="J13" s="22">
        <v>10</v>
      </c>
      <c r="K13" s="19">
        <f t="shared" si="0"/>
        <v>1366377087</v>
      </c>
      <c r="L13" s="24">
        <v>3963741000</v>
      </c>
      <c r="M13" s="23">
        <v>34.5</v>
      </c>
      <c r="N13" s="63">
        <v>26</v>
      </c>
      <c r="O13" s="64">
        <v>234</v>
      </c>
    </row>
    <row r="14" spans="1:25" ht="15" thickBot="1" x14ac:dyDescent="0.35">
      <c r="A14" s="77"/>
      <c r="B14" s="78"/>
      <c r="C14" s="78"/>
      <c r="D14" s="79"/>
      <c r="F14" s="78"/>
      <c r="G14" s="78"/>
      <c r="I14" s="78"/>
      <c r="J14" s="78"/>
      <c r="K14" s="78"/>
      <c r="L14" s="78"/>
      <c r="M14" s="79"/>
      <c r="N14" s="80"/>
      <c r="O14" s="80"/>
      <c r="P14" s="78"/>
      <c r="Q14" s="78"/>
      <c r="R14" s="79"/>
      <c r="T14" s="78"/>
      <c r="U14" s="78"/>
      <c r="V14" s="78"/>
      <c r="W14" s="79"/>
      <c r="Y14" s="81"/>
    </row>
    <row r="15" spans="1:25" x14ac:dyDescent="0.3">
      <c r="A15" s="106" t="s">
        <v>4</v>
      </c>
      <c r="B15" s="105" t="s">
        <v>23</v>
      </c>
      <c r="C15" s="93"/>
      <c r="D15" s="93"/>
      <c r="E15" s="93"/>
      <c r="F15" s="94"/>
      <c r="G15" s="105" t="s">
        <v>2</v>
      </c>
      <c r="H15" s="93"/>
      <c r="I15" s="93"/>
      <c r="J15" s="93"/>
      <c r="K15" s="94"/>
      <c r="L15" s="78"/>
      <c r="M15" s="79"/>
      <c r="N15" s="80"/>
      <c r="O15" s="80"/>
      <c r="P15" s="78"/>
      <c r="Q15" s="78"/>
      <c r="R15" s="79"/>
      <c r="T15" s="78"/>
      <c r="U15" s="78"/>
      <c r="V15" s="78"/>
      <c r="W15" s="79"/>
      <c r="Y15" s="81"/>
    </row>
    <row r="16" spans="1:25" ht="60" thickBot="1" x14ac:dyDescent="0.35">
      <c r="A16" s="107"/>
      <c r="B16" s="73" t="s">
        <v>39</v>
      </c>
      <c r="C16" s="71" t="s">
        <v>29</v>
      </c>
      <c r="D16" s="71" t="s">
        <v>30</v>
      </c>
      <c r="E16" s="70" t="s">
        <v>40</v>
      </c>
      <c r="F16" s="72" t="s">
        <v>31</v>
      </c>
      <c r="G16" s="73" t="s">
        <v>39</v>
      </c>
      <c r="H16" s="71" t="s">
        <v>29</v>
      </c>
      <c r="I16" s="71" t="s">
        <v>30</v>
      </c>
      <c r="J16" s="70" t="s">
        <v>40</v>
      </c>
      <c r="K16" s="75" t="s">
        <v>42</v>
      </c>
      <c r="L16" s="78"/>
      <c r="M16" s="79"/>
      <c r="N16" s="80"/>
      <c r="O16" s="80"/>
      <c r="P16" s="78"/>
      <c r="Q16" s="78"/>
      <c r="R16" s="79"/>
      <c r="T16" s="78"/>
      <c r="U16" s="78"/>
      <c r="V16" s="78"/>
      <c r="W16" s="79"/>
      <c r="Y16" s="81"/>
    </row>
    <row r="17" spans="1:25" x14ac:dyDescent="0.3">
      <c r="A17" s="53">
        <v>2014</v>
      </c>
      <c r="B17" s="56">
        <v>1099477301</v>
      </c>
      <c r="C17" s="28">
        <v>1764632000</v>
      </c>
      <c r="D17" s="50">
        <v>62.3</v>
      </c>
      <c r="E17" s="51">
        <v>28</v>
      </c>
      <c r="F17" s="29">
        <v>47</v>
      </c>
      <c r="G17" s="56">
        <v>381726483</v>
      </c>
      <c r="H17" s="28">
        <v>869701000</v>
      </c>
      <c r="I17" s="50">
        <v>43.9</v>
      </c>
      <c r="J17" s="51">
        <v>20</v>
      </c>
      <c r="K17" s="52" t="s">
        <v>24</v>
      </c>
      <c r="L17" s="78"/>
      <c r="M17" s="79"/>
      <c r="N17" s="80"/>
      <c r="O17" s="80"/>
      <c r="P17" s="78"/>
      <c r="Q17" s="78"/>
      <c r="R17" s="79"/>
      <c r="T17" s="78"/>
      <c r="U17" s="78"/>
      <c r="V17" s="78"/>
      <c r="W17" s="79"/>
      <c r="Y17" s="81"/>
    </row>
    <row r="18" spans="1:25" x14ac:dyDescent="0.3">
      <c r="A18" s="54">
        <v>2015</v>
      </c>
      <c r="B18" s="17">
        <v>1092418094</v>
      </c>
      <c r="C18" s="6">
        <v>1822348000</v>
      </c>
      <c r="D18" s="15">
        <v>59.9</v>
      </c>
      <c r="E18" s="14">
        <v>32</v>
      </c>
      <c r="F18" s="21">
        <v>50</v>
      </c>
      <c r="G18" s="17">
        <v>372967380</v>
      </c>
      <c r="H18" s="6">
        <v>977568000</v>
      </c>
      <c r="I18" s="15">
        <v>38.200000000000003</v>
      </c>
      <c r="J18" s="14">
        <v>18</v>
      </c>
      <c r="K18" s="48" t="s">
        <v>24</v>
      </c>
      <c r="L18" s="78"/>
      <c r="M18" s="79"/>
      <c r="N18" s="80"/>
      <c r="O18" s="80"/>
      <c r="P18" s="78"/>
      <c r="Q18" s="78"/>
      <c r="R18" s="79"/>
      <c r="T18" s="78"/>
      <c r="U18" s="78"/>
      <c r="V18" s="78"/>
      <c r="W18" s="79"/>
      <c r="Y18" s="81"/>
    </row>
    <row r="19" spans="1:25" x14ac:dyDescent="0.3">
      <c r="A19" s="54">
        <v>2016</v>
      </c>
      <c r="B19" s="17">
        <v>936490000</v>
      </c>
      <c r="C19" s="6">
        <v>1752634000</v>
      </c>
      <c r="D19" s="15">
        <v>53.4</v>
      </c>
      <c r="E19" s="14">
        <v>31</v>
      </c>
      <c r="F19" s="21">
        <v>50</v>
      </c>
      <c r="G19" s="17">
        <v>369075076</v>
      </c>
      <c r="H19" s="6">
        <v>955141000</v>
      </c>
      <c r="I19" s="15">
        <v>38.6</v>
      </c>
      <c r="J19" s="14">
        <v>18</v>
      </c>
      <c r="K19" s="48" t="s">
        <v>24</v>
      </c>
      <c r="L19" s="78"/>
      <c r="M19" s="79"/>
      <c r="N19" s="80"/>
      <c r="O19" s="80"/>
      <c r="P19" s="78"/>
      <c r="Q19" s="78"/>
      <c r="R19" s="79"/>
      <c r="T19" s="78"/>
      <c r="U19" s="78"/>
      <c r="V19" s="78"/>
      <c r="W19" s="79"/>
      <c r="Y19" s="81"/>
    </row>
    <row r="20" spans="1:25" x14ac:dyDescent="0.3">
      <c r="A20" s="54">
        <v>2017</v>
      </c>
      <c r="B20" s="17">
        <v>936507771</v>
      </c>
      <c r="C20" s="6">
        <v>1835277000</v>
      </c>
      <c r="D20" s="15">
        <v>51</v>
      </c>
      <c r="E20" s="14">
        <v>31</v>
      </c>
      <c r="F20" s="21">
        <v>52</v>
      </c>
      <c r="G20" s="17">
        <v>349811518</v>
      </c>
      <c r="H20" s="6">
        <v>1035414000</v>
      </c>
      <c r="I20" s="15">
        <v>33.799999999999997</v>
      </c>
      <c r="J20" s="14">
        <v>18</v>
      </c>
      <c r="K20" s="48" t="s">
        <v>24</v>
      </c>
      <c r="L20" s="78"/>
      <c r="M20" s="79"/>
      <c r="N20" s="80"/>
      <c r="O20" s="80"/>
      <c r="P20" s="78"/>
      <c r="Q20" s="78"/>
      <c r="R20" s="79"/>
      <c r="T20" s="78"/>
      <c r="U20" s="78"/>
      <c r="V20" s="78"/>
      <c r="W20" s="79"/>
      <c r="Y20" s="81"/>
    </row>
    <row r="21" spans="1:25" x14ac:dyDescent="0.3">
      <c r="A21" s="54">
        <v>2018</v>
      </c>
      <c r="B21" s="17">
        <v>954508121</v>
      </c>
      <c r="C21" s="6">
        <v>1777503000</v>
      </c>
      <c r="D21" s="15">
        <v>53.7</v>
      </c>
      <c r="E21" s="14">
        <v>30</v>
      </c>
      <c r="F21" s="21">
        <v>56</v>
      </c>
      <c r="G21" s="17">
        <v>341044940</v>
      </c>
      <c r="H21" s="6">
        <v>999356000</v>
      </c>
      <c r="I21" s="15">
        <v>34.1</v>
      </c>
      <c r="J21" s="14">
        <v>15</v>
      </c>
      <c r="K21" s="48" t="s">
        <v>24</v>
      </c>
      <c r="L21" s="78"/>
      <c r="M21" s="79"/>
      <c r="N21" s="80"/>
      <c r="O21" s="80"/>
      <c r="P21" s="78"/>
      <c r="Q21" s="78"/>
      <c r="R21" s="79"/>
      <c r="T21" s="78"/>
      <c r="U21" s="78"/>
      <c r="V21" s="78"/>
      <c r="W21" s="79"/>
      <c r="Y21" s="81"/>
    </row>
    <row r="22" spans="1:25" x14ac:dyDescent="0.3">
      <c r="A22" s="54">
        <v>2019</v>
      </c>
      <c r="B22" s="17">
        <v>1118266971</v>
      </c>
      <c r="C22" s="6">
        <v>1851110000</v>
      </c>
      <c r="D22" s="15">
        <v>60.4</v>
      </c>
      <c r="E22" s="14">
        <v>28</v>
      </c>
      <c r="F22" s="21">
        <v>55</v>
      </c>
      <c r="G22" s="17">
        <v>324871560</v>
      </c>
      <c r="H22" s="6">
        <v>977558000</v>
      </c>
      <c r="I22" s="15">
        <v>33.200000000000003</v>
      </c>
      <c r="J22" s="14">
        <v>15</v>
      </c>
      <c r="K22" s="48" t="s">
        <v>24</v>
      </c>
      <c r="L22" s="78"/>
      <c r="M22" s="79"/>
      <c r="N22" s="80"/>
      <c r="O22" s="80"/>
      <c r="P22" s="78"/>
      <c r="Q22" s="78"/>
      <c r="R22" s="79"/>
      <c r="T22" s="78"/>
      <c r="U22" s="78"/>
      <c r="V22" s="78"/>
      <c r="W22" s="79"/>
      <c r="Y22" s="81"/>
    </row>
    <row r="23" spans="1:25" x14ac:dyDescent="0.3">
      <c r="A23" s="54">
        <v>2020</v>
      </c>
      <c r="B23" s="17">
        <v>1058680318</v>
      </c>
      <c r="C23" s="6">
        <v>1951889000</v>
      </c>
      <c r="D23" s="15">
        <v>54.2</v>
      </c>
      <c r="E23" s="14">
        <v>26</v>
      </c>
      <c r="F23" s="21">
        <v>54</v>
      </c>
      <c r="G23" s="17">
        <v>288651793</v>
      </c>
      <c r="H23" s="6">
        <v>958997000</v>
      </c>
      <c r="I23" s="15">
        <v>30.1</v>
      </c>
      <c r="J23" s="14">
        <v>14</v>
      </c>
      <c r="K23" s="48" t="s">
        <v>24</v>
      </c>
      <c r="L23" s="78"/>
      <c r="M23" s="79"/>
      <c r="N23" s="80"/>
      <c r="O23" s="80"/>
      <c r="P23" s="78"/>
      <c r="Q23" s="78"/>
      <c r="R23" s="79"/>
      <c r="T23" s="78"/>
      <c r="U23" s="78"/>
      <c r="V23" s="78"/>
      <c r="W23" s="79"/>
      <c r="Y23" s="81"/>
    </row>
    <row r="24" spans="1:25" x14ac:dyDescent="0.3">
      <c r="A24" s="54">
        <v>2021</v>
      </c>
      <c r="B24" s="17">
        <v>961611594</v>
      </c>
      <c r="C24" s="6">
        <v>2047027000</v>
      </c>
      <c r="D24" s="15">
        <v>47</v>
      </c>
      <c r="E24" s="14">
        <v>26</v>
      </c>
      <c r="F24" s="21">
        <v>47</v>
      </c>
      <c r="G24" s="17">
        <v>257327505</v>
      </c>
      <c r="H24" s="6">
        <v>891995000</v>
      </c>
      <c r="I24" s="15">
        <v>28.8</v>
      </c>
      <c r="J24" s="14">
        <v>14</v>
      </c>
      <c r="K24" s="48" t="s">
        <v>24</v>
      </c>
      <c r="L24" s="78"/>
      <c r="M24" s="79"/>
      <c r="N24" s="80"/>
      <c r="O24" s="80"/>
      <c r="P24" s="78"/>
      <c r="Q24" s="78"/>
      <c r="R24" s="79"/>
      <c r="T24" s="78"/>
      <c r="U24" s="78"/>
      <c r="V24" s="78"/>
      <c r="W24" s="79"/>
      <c r="Y24" s="81"/>
    </row>
    <row r="25" spans="1:25" ht="15" thickBot="1" x14ac:dyDescent="0.35">
      <c r="A25" s="55">
        <v>2022</v>
      </c>
      <c r="B25" s="19">
        <v>1043820420</v>
      </c>
      <c r="C25" s="24">
        <v>1968364000</v>
      </c>
      <c r="D25" s="23">
        <v>53</v>
      </c>
      <c r="E25" s="25">
        <v>27</v>
      </c>
      <c r="F25" s="22">
        <v>44</v>
      </c>
      <c r="G25" s="19">
        <v>248943919</v>
      </c>
      <c r="H25" s="24">
        <v>915248000</v>
      </c>
      <c r="I25" s="23">
        <v>27.2</v>
      </c>
      <c r="J25" s="25">
        <v>15</v>
      </c>
      <c r="K25" s="49" t="s">
        <v>24</v>
      </c>
      <c r="L25" s="78"/>
      <c r="M25" s="79"/>
      <c r="N25" s="80"/>
      <c r="O25" s="80"/>
      <c r="P25" s="78"/>
      <c r="Q25" s="78"/>
      <c r="R25" s="79"/>
      <c r="T25" s="78"/>
      <c r="U25" s="78"/>
      <c r="V25" s="78"/>
      <c r="W25" s="79"/>
      <c r="Y25" s="81"/>
    </row>
    <row r="26" spans="1:25" x14ac:dyDescent="0.3">
      <c r="A26" s="104" t="s">
        <v>26</v>
      </c>
      <c r="B26" s="104"/>
      <c r="C26" s="104"/>
      <c r="D26" s="104"/>
      <c r="E26" s="104"/>
      <c r="F26" s="104"/>
      <c r="G26" s="104"/>
      <c r="H26" s="104"/>
      <c r="I26" s="104"/>
      <c r="J26" s="104"/>
      <c r="K26" s="104"/>
      <c r="L26" s="104"/>
      <c r="M26" s="104"/>
      <c r="N26" s="104"/>
      <c r="O26" s="104"/>
      <c r="P26" s="104"/>
      <c r="Q26" s="104"/>
      <c r="R26" s="104"/>
      <c r="S26" s="104"/>
      <c r="T26" s="104"/>
      <c r="U26" s="104"/>
      <c r="V26" s="104"/>
      <c r="W26" s="104"/>
      <c r="X26" s="104"/>
      <c r="Y26" s="104"/>
    </row>
    <row r="27" spans="1:25" ht="16.2" x14ac:dyDescent="0.3">
      <c r="A27" t="s">
        <v>50</v>
      </c>
    </row>
    <row r="28" spans="1:25" x14ac:dyDescent="0.3">
      <c r="A28" s="67" t="s">
        <v>35</v>
      </c>
    </row>
    <row r="29" spans="1:25" ht="16.2" x14ac:dyDescent="0.3">
      <c r="A29" t="s">
        <v>37</v>
      </c>
    </row>
    <row r="30" spans="1:25" x14ac:dyDescent="0.3">
      <c r="A30" s="68" t="s">
        <v>38</v>
      </c>
    </row>
    <row r="31" spans="1:25" ht="16.2" x14ac:dyDescent="0.3">
      <c r="A31" t="s">
        <v>33</v>
      </c>
    </row>
    <row r="32" spans="1:25" ht="16.2" x14ac:dyDescent="0.3">
      <c r="A32" s="58" t="s">
        <v>34</v>
      </c>
    </row>
    <row r="33" spans="1:15" ht="16.2" x14ac:dyDescent="0.3">
      <c r="A33" t="s">
        <v>25</v>
      </c>
    </row>
    <row r="37" spans="1:15" x14ac:dyDescent="0.3">
      <c r="O37" s="69"/>
    </row>
    <row r="40" spans="1:15" ht="18" x14ac:dyDescent="0.35">
      <c r="C40" s="65"/>
    </row>
  </sheetData>
  <sheetProtection algorithmName="SHA-512" hashValue="bDKURVeZmxdgYnKxEsuANgTLkeeA5ndjzOKLux7D0z0v8AH+qV4AB2rqdUDg0l+3kHIEJdvaoOLeXvV+c5nG0g==" saltValue="A90mMd5WA9mtuGo0hPCOrg==" spinCount="100000" sheet="1" objects="1" scenarios="1"/>
  <mergeCells count="11">
    <mergeCell ref="A1:O1"/>
    <mergeCell ref="A26:Y26"/>
    <mergeCell ref="G15:K15"/>
    <mergeCell ref="K3:O3"/>
    <mergeCell ref="B3:F3"/>
    <mergeCell ref="G3:H3"/>
    <mergeCell ref="B15:F15"/>
    <mergeCell ref="I3:J3"/>
    <mergeCell ref="A3:A4"/>
    <mergeCell ref="A2:Y2"/>
    <mergeCell ref="A15:A16"/>
  </mergeCells>
  <hyperlinks>
    <hyperlink ref="A28" r:id="rId1" xr:uid="{8AE1B283-58C1-47C6-BD3A-AFF2EF04DCC5}"/>
    <hyperlink ref="A30" r:id="rId2" xr:uid="{8779E368-C072-416E-9584-5D773FCB921C}"/>
  </hyperlinks>
  <printOptions horizontalCentered="1"/>
  <pageMargins left="0.7" right="0.7" top="0.75" bottom="0.75" header="0.3" footer="0.3"/>
  <pageSetup paperSize="5" scale="69" orientation="landscape" horizontalDpi="1200" verticalDpi="1200" r:id="rId3"/>
  <headerFooter>
    <oddHeader>&amp;RExhibit 27</oddHeader>
    <oddFooter>&amp;LPrepared by USDA-AMS-Dairy Program&amp;RPage &amp;P of &amp;N</oddFooter>
  </headerFooter>
  <colBreaks count="1" manualBreakCount="1">
    <brk id="15" max="3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Weekly (24)</vt:lpstr>
      <vt:lpstr>Monthly (25)</vt:lpstr>
      <vt:lpstr>Annual (26)</vt:lpstr>
      <vt:lpstr>NDPSR_NASS (27)</vt:lpstr>
      <vt:lpstr>'Annual (26)'!Print_Area</vt:lpstr>
      <vt:lpstr>'Monthly (25)'!Print_Area</vt:lpstr>
      <vt:lpstr>'NDPSR_NASS (27)'!Print_Area</vt:lpstr>
      <vt:lpstr>'Weekly (24)'!Print_Area</vt:lpstr>
      <vt:lpstr>'Annual (26)'!Print_Titles</vt:lpstr>
      <vt:lpstr>'Monthly (25)'!Print_Titles</vt:lpstr>
      <vt:lpstr>'NDPSR_NASS (27)'!Print_Titles</vt:lpstr>
      <vt:lpstr>'Weekly (24)'!Print_Titles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Liebrand, CarolynB - MRP-AMS</dc:creator>
  <cp:lastModifiedBy>Cashman, Lorie - MRP-AMS, Washington, DC</cp:lastModifiedBy>
  <cp:lastPrinted>2023-08-20T23:51:49Z</cp:lastPrinted>
  <dcterms:created xsi:type="dcterms:W3CDTF">2023-08-16T22:43:39Z</dcterms:created>
  <dcterms:modified xsi:type="dcterms:W3CDTF">2023-08-24T20:30:55Z</dcterms:modified>
</cp:coreProperties>
</file>