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CPP\CA\Communications\"/>
    </mc:Choice>
  </mc:AlternateContent>
  <xr:revisionPtr revIDLastSave="0" documentId="13_ncr:1_{859DD466-5510-4174-AA73-C0AF700A25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D46" i="1"/>
  <c r="C46" i="1"/>
  <c r="F4" i="1"/>
  <c r="F5" i="1"/>
  <c r="F6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3" i="1"/>
  <c r="F46" i="1" l="1"/>
</calcChain>
</file>

<file path=xl/sharedStrings.xml><?xml version="1.0" encoding="utf-8"?>
<sst xmlns="http://schemas.openxmlformats.org/spreadsheetml/2006/main" count="49" uniqueCount="49">
  <si>
    <t>Alabama Department of Agriculture and Industries</t>
  </si>
  <si>
    <t>Alaska Department of Education &amp; Early Development</t>
  </si>
  <si>
    <t>Arizona Department of Agriculture</t>
  </si>
  <si>
    <t>Arkansas Department of Human Services</t>
  </si>
  <si>
    <t xml:space="preserve">California Department of Education </t>
  </si>
  <si>
    <t>Colorado Board of Education</t>
  </si>
  <si>
    <t>Connecticut Department of Education</t>
  </si>
  <si>
    <t>Florida Department of Agriculture and Consumer Services</t>
  </si>
  <si>
    <t xml:space="preserve">Georgia Department of Education </t>
  </si>
  <si>
    <t>Hawaii Department of Education</t>
  </si>
  <si>
    <t>Illinois State Board of Education</t>
  </si>
  <si>
    <t>Indiana State Department of Health</t>
  </si>
  <si>
    <t>Iowa Department of Agriculture and Land Stewardship</t>
  </si>
  <si>
    <t>Kansas State Department of Education</t>
  </si>
  <si>
    <t>Kentucky Department of Agriculture</t>
  </si>
  <si>
    <t>Louisiana Department of Agriculture and Forestry</t>
  </si>
  <si>
    <t>Maine Department of Education</t>
  </si>
  <si>
    <t xml:space="preserve">Maryland State Department of Education </t>
  </si>
  <si>
    <t>Massachusetts Department of Elementary and Secondary Education</t>
  </si>
  <si>
    <t>Michigan Department of Education</t>
  </si>
  <si>
    <t>Minnesota Department of Agriculture</t>
  </si>
  <si>
    <t>Missouri Department of Elementary and Secondary Education</t>
  </si>
  <si>
    <t>Montana Office of Public Instruction</t>
  </si>
  <si>
    <t>Nebraska Department of Education</t>
  </si>
  <si>
    <t>Nevada Department of Agriculture</t>
  </si>
  <si>
    <t>New Hampshire Department of Agriculture, Markets, &amp; Food</t>
  </si>
  <si>
    <t>New Jersey Department of Agriculture</t>
  </si>
  <si>
    <t>New York State Education Department</t>
  </si>
  <si>
    <t>North Carolina Department of Agriculture &amp; Consumer Services</t>
  </si>
  <si>
    <t>Oklahoma Department of Agriculture Food &amp; Forestry</t>
  </si>
  <si>
    <t>Oregon Department of Education</t>
  </si>
  <si>
    <t>Rhode Island Department of Elementary and Secondary Education</t>
  </si>
  <si>
    <t>South Carolina Department of Agriculture</t>
  </si>
  <si>
    <t>Tennessee Department of Education</t>
  </si>
  <si>
    <t>Texas Department of Agriculture</t>
  </si>
  <si>
    <t>Utah State Board of Education</t>
  </si>
  <si>
    <t>Vermont Agency of Agriculture, Food, and Markets</t>
  </si>
  <si>
    <t>Washington State Superintendent of Public Instruction</t>
  </si>
  <si>
    <t>West Virginia Department of Education</t>
  </si>
  <si>
    <t>Wisconsin Department of Public Instruction</t>
  </si>
  <si>
    <t>Wyoming Department of Education</t>
  </si>
  <si>
    <t>Recipient Name</t>
  </si>
  <si>
    <t>LFS Award Amount</t>
  </si>
  <si>
    <t>Total Purchase Amount</t>
  </si>
  <si>
    <t>Purchases from Underserved Producers</t>
  </si>
  <si>
    <t xml:space="preserve">Percentage of Purchases from Underserved Producers </t>
  </si>
  <si>
    <t>Total</t>
  </si>
  <si>
    <t>Government of District of Columbia</t>
  </si>
  <si>
    <t>Pennslyvania Department of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</si>
</sst>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8" fontId="0" fillId="0" borderId="0" xfId="0" applyNumberFormat="1"/>
    <xf numFmtId="9" fontId="0" fillId="0" borderId="0" xfId="1" applyFont="1"/>
    <xf numFmtId="6" fontId="0" fillId="0" borderId="0" xfId="0" applyNumberFormat="1"/>
    <xf numFmtId="6" fontId="2" fillId="0" borderId="0" xfId="0" applyNumberFormat="1" applyFont="1"/>
    <xf numFmtId="9" fontId="2" fillId="0" borderId="0" xfId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</cellXfs>
  <cellStyles count="2">
    <cellStyle name="Normal" xfId="0" builtinId="0"/>
    <cellStyle name="Percent" xfId="1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2" formatCode="&quot;$&quot;#,##0.00_);[Red]\(&quot;$&quot;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F59B96-735B-4316-85C6-887589FCD757}" name="Table1" displayName="Table1" ref="B2:F46" totalsRowShown="0" headerRowDxfId="5">
  <autoFilter ref="B2:F46" xr:uid="{C2F59B96-735B-4316-85C6-887589FCD757}"/>
  <tableColumns count="5">
    <tableColumn id="1" xr3:uid="{49A808CA-2D52-4421-85E0-3560275BAC27}" name="Recipient Name" dataDxfId="4"/>
    <tableColumn id="2" xr3:uid="{617356AC-07E0-4082-A9E7-2D1FA1B6B7EC}" name="LFS Award Amount" dataDxfId="3"/>
    <tableColumn id="3" xr3:uid="{8CE90D72-5341-40C0-8CB5-727431026813}" name="Total Purchase Amount" dataDxfId="2"/>
    <tableColumn id="4" xr3:uid="{BB82E77E-EA59-45E6-93BF-EF1AF532029A}" name="Purchases from Underserved Producers" dataDxfId="1"/>
    <tableColumn id="5" xr3:uid="{6BAD99A2-1B2F-40E1-B911-B21F89300D4D}" name="Percentage of Purchases from Underserved Producers " dataDxfId="0" dataCellStyle="Percent">
      <calculatedColumnFormula>E3/D3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6"/>
  <sheetViews>
    <sheetView tabSelected="1" workbookViewId="0">
      <selection activeCell="B2" sqref="B2"/>
    </sheetView>
  </sheetViews>
  <sheetFormatPr defaultRowHeight="15" x14ac:dyDescent="0.25"/>
  <cols>
    <col min="2" max="2" width="58" customWidth="1"/>
    <col min="3" max="4" width="13.5703125" customWidth="1"/>
    <col min="5" max="5" width="16.5703125" customWidth="1"/>
    <col min="6" max="6" width="18.42578125" customWidth="1"/>
    <col min="7" max="7" width="18" customWidth="1"/>
    <col min="8" max="8" width="11.42578125" customWidth="1"/>
  </cols>
  <sheetData>
    <row r="2" spans="2:7" ht="62.45" customHeight="1" x14ac:dyDescent="0.25">
      <c r="B2" s="8" t="s">
        <v>41</v>
      </c>
      <c r="C2" s="9" t="s">
        <v>42</v>
      </c>
      <c r="D2" s="9" t="s">
        <v>43</v>
      </c>
      <c r="E2" s="9" t="s">
        <v>44</v>
      </c>
      <c r="F2" s="9" t="s">
        <v>45</v>
      </c>
      <c r="G2" s="2"/>
    </row>
    <row r="3" spans="2:7" x14ac:dyDescent="0.25">
      <c r="B3" s="3" t="s">
        <v>0</v>
      </c>
      <c r="C3" s="5">
        <v>3128973</v>
      </c>
      <c r="D3" s="5">
        <v>2341428.7000000002</v>
      </c>
      <c r="E3" s="5">
        <v>746141.8</v>
      </c>
      <c r="F3" s="4">
        <f>E3/D3</f>
        <v>0.31866945168990196</v>
      </c>
      <c r="G3" s="3"/>
    </row>
    <row r="4" spans="2:7" x14ac:dyDescent="0.25">
      <c r="B4" s="3" t="s">
        <v>1</v>
      </c>
      <c r="C4" s="5">
        <v>520635</v>
      </c>
      <c r="D4" s="5">
        <v>243181.79</v>
      </c>
      <c r="E4" s="5">
        <v>13819.2</v>
      </c>
      <c r="F4" s="4">
        <f t="shared" ref="F4:F45" si="0">E4/D4</f>
        <v>5.6826623407945143E-2</v>
      </c>
      <c r="G4" s="3"/>
    </row>
    <row r="5" spans="2:7" x14ac:dyDescent="0.25">
      <c r="B5" s="3" t="s">
        <v>2</v>
      </c>
      <c r="C5" s="5">
        <v>4380275</v>
      </c>
      <c r="D5" s="5">
        <v>855587.35</v>
      </c>
      <c r="E5" s="5">
        <v>83511.89</v>
      </c>
      <c r="F5" s="4">
        <f t="shared" si="0"/>
        <v>9.7607672670709772E-2</v>
      </c>
      <c r="G5" s="3"/>
    </row>
    <row r="6" spans="2:7" x14ac:dyDescent="0.25">
      <c r="B6" s="3" t="s">
        <v>3</v>
      </c>
      <c r="C6" s="5">
        <v>2206790</v>
      </c>
      <c r="D6" s="5">
        <v>1389727.23</v>
      </c>
      <c r="E6" s="5">
        <v>1389727.23</v>
      </c>
      <c r="F6" s="4">
        <f t="shared" si="0"/>
        <v>1</v>
      </c>
      <c r="G6" s="3"/>
    </row>
    <row r="7" spans="2:7" x14ac:dyDescent="0.25">
      <c r="B7" s="3" t="s">
        <v>4</v>
      </c>
      <c r="C7" s="5">
        <v>23071364</v>
      </c>
      <c r="D7" s="5">
        <v>18025034.43</v>
      </c>
      <c r="E7" s="5">
        <v>3536377.47</v>
      </c>
      <c r="F7" s="4">
        <f t="shared" si="0"/>
        <v>0.196192550074369</v>
      </c>
      <c r="G7" s="3"/>
    </row>
    <row r="8" spans="2:7" x14ac:dyDescent="0.25">
      <c r="B8" s="3" t="s">
        <v>5</v>
      </c>
      <c r="C8" s="5">
        <v>2649917</v>
      </c>
      <c r="D8" s="5">
        <v>2649916.6800000002</v>
      </c>
      <c r="E8" s="5">
        <v>220542.22</v>
      </c>
      <c r="F8" s="4">
        <f t="shared" si="0"/>
        <v>8.3226095999365535E-2</v>
      </c>
      <c r="G8" s="3"/>
    </row>
    <row r="9" spans="2:7" x14ac:dyDescent="0.25">
      <c r="B9" s="3" t="s">
        <v>6</v>
      </c>
      <c r="C9" s="5">
        <v>1873058</v>
      </c>
      <c r="D9" s="5">
        <v>158779.09</v>
      </c>
      <c r="E9" s="5">
        <v>41603.08</v>
      </c>
      <c r="F9" s="4">
        <f t="shared" si="0"/>
        <v>0.26201863230227607</v>
      </c>
      <c r="G9" s="3"/>
    </row>
    <row r="10" spans="2:7" x14ac:dyDescent="0.25">
      <c r="B10" s="11" t="s">
        <v>47</v>
      </c>
      <c r="C10" s="5">
        <v>422500</v>
      </c>
      <c r="D10" s="5">
        <v>0</v>
      </c>
      <c r="E10" s="5">
        <v>0</v>
      </c>
      <c r="F10" s="4">
        <v>0</v>
      </c>
      <c r="G10" s="3"/>
    </row>
    <row r="11" spans="2:7" x14ac:dyDescent="0.25">
      <c r="B11" s="3" t="s">
        <v>7</v>
      </c>
      <c r="C11" s="5">
        <v>11459410</v>
      </c>
      <c r="D11" s="5">
        <v>43410.25</v>
      </c>
      <c r="E11" s="5">
        <v>43410.25</v>
      </c>
      <c r="F11" s="4">
        <f t="shared" si="0"/>
        <v>1</v>
      </c>
      <c r="G11" s="10"/>
    </row>
    <row r="12" spans="2:7" x14ac:dyDescent="0.25">
      <c r="B12" s="3" t="s">
        <v>8</v>
      </c>
      <c r="C12" s="5">
        <v>7169232</v>
      </c>
      <c r="D12" s="5">
        <v>2883552.22</v>
      </c>
      <c r="E12" s="5">
        <v>406117.59</v>
      </c>
      <c r="F12" s="4">
        <f t="shared" si="0"/>
        <v>0.14083933947275629</v>
      </c>
    </row>
    <row r="13" spans="2:7" x14ac:dyDescent="0.25">
      <c r="B13" s="3" t="s">
        <v>9</v>
      </c>
      <c r="C13" s="5">
        <v>646962</v>
      </c>
      <c r="D13" s="5">
        <v>301.5</v>
      </c>
      <c r="E13" s="5">
        <v>301.5</v>
      </c>
      <c r="F13" s="4">
        <f t="shared" si="0"/>
        <v>1</v>
      </c>
    </row>
    <row r="14" spans="2:7" x14ac:dyDescent="0.25">
      <c r="B14" s="3" t="s">
        <v>10</v>
      </c>
      <c r="C14" s="5">
        <v>7360472</v>
      </c>
      <c r="D14" s="5">
        <v>789469.56</v>
      </c>
      <c r="E14" s="5">
        <v>394000.81</v>
      </c>
      <c r="F14" s="4">
        <f t="shared" si="0"/>
        <v>0.49907029980991285</v>
      </c>
    </row>
    <row r="15" spans="2:7" x14ac:dyDescent="0.25">
      <c r="B15" s="3" t="s">
        <v>11</v>
      </c>
      <c r="C15" s="5">
        <v>4416116</v>
      </c>
      <c r="D15" s="5">
        <v>1686521.58</v>
      </c>
      <c r="E15" s="5">
        <v>930244.77</v>
      </c>
      <c r="F15" s="4">
        <f t="shared" si="0"/>
        <v>0.5515759661966495</v>
      </c>
    </row>
    <row r="16" spans="2:7" x14ac:dyDescent="0.25">
      <c r="B16" s="3" t="s">
        <v>12</v>
      </c>
      <c r="C16" s="5">
        <v>2193501</v>
      </c>
      <c r="D16" s="5">
        <v>1914615.3</v>
      </c>
      <c r="E16" s="5">
        <v>746064.8</v>
      </c>
      <c r="F16" s="4">
        <f t="shared" si="0"/>
        <v>0.38966825346062994</v>
      </c>
    </row>
    <row r="17" spans="2:6" x14ac:dyDescent="0.25">
      <c r="B17" s="3" t="s">
        <v>13</v>
      </c>
      <c r="C17" s="5">
        <v>2055804</v>
      </c>
      <c r="D17" s="5">
        <v>685998.92</v>
      </c>
      <c r="E17" s="5">
        <v>30662.05</v>
      </c>
      <c r="F17" s="4">
        <f t="shared" si="0"/>
        <v>4.469693625756728E-2</v>
      </c>
    </row>
    <row r="18" spans="2:6" x14ac:dyDescent="0.25">
      <c r="B18" s="3" t="s">
        <v>14</v>
      </c>
      <c r="C18" s="5">
        <v>3224859</v>
      </c>
      <c r="D18" s="5">
        <v>2055438.19</v>
      </c>
      <c r="E18" s="5">
        <v>536548.16</v>
      </c>
      <c r="F18" s="4">
        <f t="shared" si="0"/>
        <v>0.26103833363142875</v>
      </c>
    </row>
    <row r="19" spans="2:6" x14ac:dyDescent="0.25">
      <c r="B19" s="3" t="s">
        <v>15</v>
      </c>
      <c r="C19" s="5">
        <v>3393196</v>
      </c>
      <c r="D19" s="5">
        <v>1208202.53</v>
      </c>
      <c r="E19" s="5">
        <v>274040.57</v>
      </c>
      <c r="F19" s="4">
        <f t="shared" si="0"/>
        <v>0.22681674900978729</v>
      </c>
    </row>
    <row r="20" spans="2:6" x14ac:dyDescent="0.25">
      <c r="B20" s="3" t="s">
        <v>16</v>
      </c>
      <c r="C20" s="5">
        <v>776210</v>
      </c>
      <c r="D20" s="5">
        <v>602700.32999999996</v>
      </c>
      <c r="E20" s="5">
        <v>121431.82</v>
      </c>
      <c r="F20" s="4">
        <f t="shared" si="0"/>
        <v>0.20147959766340268</v>
      </c>
    </row>
    <row r="21" spans="2:6" x14ac:dyDescent="0.25">
      <c r="B21" s="3" t="s">
        <v>17</v>
      </c>
      <c r="C21" s="5">
        <v>2998739</v>
      </c>
      <c r="D21" s="5">
        <v>511970.4</v>
      </c>
      <c r="E21" s="5">
        <v>7601.9</v>
      </c>
      <c r="F21" s="4">
        <f t="shared" si="0"/>
        <v>1.4848319355962765E-2</v>
      </c>
    </row>
    <row r="22" spans="2:6" x14ac:dyDescent="0.25">
      <c r="B22" s="3" t="s">
        <v>18</v>
      </c>
      <c r="C22" s="5">
        <v>3564026</v>
      </c>
      <c r="D22" s="5">
        <v>2298682.65</v>
      </c>
      <c r="E22" s="5">
        <v>142196.82999999999</v>
      </c>
      <c r="F22" s="4">
        <f t="shared" si="0"/>
        <v>6.1860139763094305E-2</v>
      </c>
    </row>
    <row r="23" spans="2:6" x14ac:dyDescent="0.25">
      <c r="B23" s="3" t="s">
        <v>19</v>
      </c>
      <c r="C23" s="5">
        <v>5850347</v>
      </c>
      <c r="D23" s="5">
        <v>5845348</v>
      </c>
      <c r="E23" s="5">
        <v>1122883</v>
      </c>
      <c r="F23" s="4">
        <f t="shared" si="0"/>
        <v>0.19209857137675979</v>
      </c>
    </row>
    <row r="24" spans="2:6" x14ac:dyDescent="0.25">
      <c r="B24" s="3" t="s">
        <v>20</v>
      </c>
      <c r="C24" s="5">
        <v>3458752</v>
      </c>
      <c r="D24" s="5">
        <v>2976250.52</v>
      </c>
      <c r="E24" s="5">
        <v>633702.82999999996</v>
      </c>
      <c r="F24" s="4">
        <f t="shared" si="0"/>
        <v>0.21291985528153723</v>
      </c>
    </row>
    <row r="25" spans="2:6" x14ac:dyDescent="0.25">
      <c r="B25" s="3" t="s">
        <v>21</v>
      </c>
      <c r="C25" s="5">
        <v>1250000</v>
      </c>
      <c r="D25" s="5">
        <v>26350</v>
      </c>
      <c r="E25" s="5">
        <v>0</v>
      </c>
      <c r="F25" s="4">
        <f t="shared" si="0"/>
        <v>0</v>
      </c>
    </row>
    <row r="26" spans="2:6" x14ac:dyDescent="0.25">
      <c r="B26" s="3" t="s">
        <v>22</v>
      </c>
      <c r="C26" s="5">
        <v>727981</v>
      </c>
      <c r="D26" s="5">
        <v>700375.7</v>
      </c>
      <c r="E26" s="5">
        <v>37712.93</v>
      </c>
      <c r="F26" s="4">
        <f t="shared" si="0"/>
        <v>5.3846713985079724E-2</v>
      </c>
    </row>
    <row r="27" spans="2:6" x14ac:dyDescent="0.25">
      <c r="B27" s="3" t="s">
        <v>23</v>
      </c>
      <c r="C27" s="5">
        <v>1489555</v>
      </c>
      <c r="D27" s="5">
        <v>378541.51</v>
      </c>
      <c r="E27" s="5">
        <v>116245.75</v>
      </c>
      <c r="F27" s="4">
        <f t="shared" si="0"/>
        <v>0.30708851454626468</v>
      </c>
    </row>
    <row r="28" spans="2:6" x14ac:dyDescent="0.25">
      <c r="B28" s="3" t="s">
        <v>24</v>
      </c>
      <c r="C28" s="5">
        <v>1666705</v>
      </c>
      <c r="D28" s="5">
        <v>1469598.14</v>
      </c>
      <c r="E28" s="5">
        <v>0</v>
      </c>
      <c r="F28" s="4">
        <f t="shared" si="0"/>
        <v>0</v>
      </c>
    </row>
    <row r="29" spans="2:6" x14ac:dyDescent="0.25">
      <c r="B29" s="3" t="s">
        <v>25</v>
      </c>
      <c r="C29" s="5">
        <v>558989</v>
      </c>
      <c r="D29" s="5">
        <v>108500.8</v>
      </c>
      <c r="E29" s="5">
        <v>16039.31</v>
      </c>
      <c r="F29" s="4">
        <f t="shared" si="0"/>
        <v>0.14782665196938638</v>
      </c>
    </row>
    <row r="30" spans="2:6" x14ac:dyDescent="0.25">
      <c r="B30" s="3" t="s">
        <v>26</v>
      </c>
      <c r="C30" s="5">
        <v>4983590</v>
      </c>
      <c r="D30" s="5">
        <v>3206772.75</v>
      </c>
      <c r="E30" s="5">
        <v>623129.99</v>
      </c>
      <c r="F30" s="4">
        <f t="shared" si="0"/>
        <v>0.19431685329120998</v>
      </c>
    </row>
    <row r="31" spans="2:6" x14ac:dyDescent="0.25">
      <c r="B31" s="3" t="s">
        <v>27</v>
      </c>
      <c r="C31" s="5">
        <v>11891161</v>
      </c>
      <c r="D31" s="5">
        <v>3246116.5</v>
      </c>
      <c r="E31" s="5">
        <v>303661.3</v>
      </c>
      <c r="F31" s="4">
        <f t="shared" si="0"/>
        <v>9.354602645961721E-2</v>
      </c>
    </row>
    <row r="32" spans="2:6" x14ac:dyDescent="0.25">
      <c r="B32" s="3" t="s">
        <v>28</v>
      </c>
      <c r="C32" s="5">
        <v>5677516</v>
      </c>
      <c r="D32" s="5">
        <v>4594797.21</v>
      </c>
      <c r="E32" s="5">
        <v>11244.75</v>
      </c>
      <c r="F32" s="4">
        <f t="shared" si="0"/>
        <v>2.4472788430199297E-3</v>
      </c>
    </row>
    <row r="33" spans="2:6" x14ac:dyDescent="0.25">
      <c r="B33" s="3" t="s">
        <v>29</v>
      </c>
      <c r="C33" s="5">
        <v>3002891</v>
      </c>
      <c r="D33" s="5">
        <v>3403578.15</v>
      </c>
      <c r="E33" s="5">
        <v>2296555.7000000002</v>
      </c>
      <c r="F33" s="4">
        <f t="shared" si="0"/>
        <v>0.67474745658477098</v>
      </c>
    </row>
    <row r="34" spans="2:6" x14ac:dyDescent="0.25">
      <c r="B34" s="3" t="s">
        <v>30</v>
      </c>
      <c r="C34" s="5">
        <v>2062715</v>
      </c>
      <c r="D34" s="5">
        <v>1205683.45</v>
      </c>
      <c r="E34" s="5">
        <v>0</v>
      </c>
      <c r="F34" s="4">
        <f t="shared" si="0"/>
        <v>0</v>
      </c>
    </row>
    <row r="35" spans="2:6" x14ac:dyDescent="0.25">
      <c r="B35" s="12" t="s">
        <v>48</v>
      </c>
      <c r="C35" s="5">
        <v>6807688</v>
      </c>
      <c r="D35" s="5">
        <v>0</v>
      </c>
      <c r="E35" s="5">
        <v>0</v>
      </c>
      <c r="F35" s="4">
        <v>0</v>
      </c>
    </row>
    <row r="36" spans="2:6" x14ac:dyDescent="0.25">
      <c r="B36" s="3" t="s">
        <v>31</v>
      </c>
      <c r="C36" s="5">
        <v>560189</v>
      </c>
      <c r="D36" s="5">
        <v>151190.07999999999</v>
      </c>
      <c r="E36" s="5">
        <v>35481.599999999999</v>
      </c>
      <c r="F36" s="4">
        <f t="shared" si="0"/>
        <v>0.23468206379677822</v>
      </c>
    </row>
    <row r="37" spans="2:6" x14ac:dyDescent="0.25">
      <c r="B37" s="3" t="s">
        <v>32</v>
      </c>
      <c r="C37" s="5">
        <v>3098510</v>
      </c>
      <c r="D37" s="5">
        <v>2362094.4900000002</v>
      </c>
      <c r="E37" s="5">
        <v>97640.9</v>
      </c>
      <c r="F37" s="4">
        <f t="shared" si="0"/>
        <v>4.133657667522013E-2</v>
      </c>
    </row>
    <row r="38" spans="2:6" x14ac:dyDescent="0.25">
      <c r="B38" s="3" t="s">
        <v>33</v>
      </c>
      <c r="C38" s="5">
        <v>4108280</v>
      </c>
      <c r="D38" s="5">
        <v>2711954.46</v>
      </c>
      <c r="E38" s="5">
        <v>228150.5</v>
      </c>
      <c r="F38" s="4">
        <f t="shared" si="0"/>
        <v>8.4127703235842691E-2</v>
      </c>
    </row>
    <row r="39" spans="2:6" x14ac:dyDescent="0.25">
      <c r="B39" s="3" t="s">
        <v>34</v>
      </c>
      <c r="C39" s="5">
        <v>22311051</v>
      </c>
      <c r="D39" s="5">
        <v>4847809.1500000004</v>
      </c>
      <c r="E39" s="5">
        <v>631278.19999999995</v>
      </c>
      <c r="F39" s="4">
        <f t="shared" si="0"/>
        <v>0.13021927647461121</v>
      </c>
    </row>
    <row r="40" spans="2:6" x14ac:dyDescent="0.25">
      <c r="B40" s="3" t="s">
        <v>35</v>
      </c>
      <c r="C40" s="5">
        <v>1944687</v>
      </c>
      <c r="D40" s="5">
        <v>1393749.94</v>
      </c>
      <c r="E40" s="5">
        <v>970880.68</v>
      </c>
      <c r="F40" s="4">
        <f t="shared" si="0"/>
        <v>0.69659603357543465</v>
      </c>
    </row>
    <row r="41" spans="2:6" x14ac:dyDescent="0.25">
      <c r="B41" s="3" t="s">
        <v>36</v>
      </c>
      <c r="C41" s="5">
        <v>333763</v>
      </c>
      <c r="D41" s="5">
        <v>331880.63</v>
      </c>
      <c r="E41" s="5">
        <v>134491.24</v>
      </c>
      <c r="F41" s="4">
        <f t="shared" si="0"/>
        <v>0.40523979962313555</v>
      </c>
    </row>
    <row r="42" spans="2:6" x14ac:dyDescent="0.25">
      <c r="B42" s="3" t="s">
        <v>37</v>
      </c>
      <c r="C42" s="5">
        <v>3644643</v>
      </c>
      <c r="D42" s="5">
        <v>2498810.33</v>
      </c>
      <c r="E42" s="5">
        <v>1096335.71</v>
      </c>
      <c r="F42" s="4">
        <f t="shared" si="0"/>
        <v>0.43874306778618127</v>
      </c>
    </row>
    <row r="43" spans="2:6" x14ac:dyDescent="0.25">
      <c r="B43" s="3" t="s">
        <v>38</v>
      </c>
      <c r="C43" s="5">
        <v>1222078</v>
      </c>
      <c r="D43" s="5">
        <v>911465.12</v>
      </c>
      <c r="E43" s="5">
        <v>911465.12</v>
      </c>
      <c r="F43" s="4">
        <f t="shared" si="0"/>
        <v>1</v>
      </c>
    </row>
    <row r="44" spans="2:6" x14ac:dyDescent="0.25">
      <c r="B44" s="3" t="s">
        <v>39</v>
      </c>
      <c r="C44" s="5">
        <v>3447772</v>
      </c>
      <c r="D44" s="5">
        <v>3447771.99</v>
      </c>
      <c r="E44" s="5">
        <v>934177.21</v>
      </c>
      <c r="F44" s="4">
        <f t="shared" si="0"/>
        <v>0.27095098304340015</v>
      </c>
    </row>
    <row r="45" spans="2:6" x14ac:dyDescent="0.25">
      <c r="B45" s="3" t="s">
        <v>40</v>
      </c>
      <c r="C45" s="5">
        <v>325080</v>
      </c>
      <c r="D45" s="5">
        <v>200904.23</v>
      </c>
      <c r="E45" s="5">
        <v>0</v>
      </c>
      <c r="F45" s="4">
        <f t="shared" si="0"/>
        <v>0</v>
      </c>
    </row>
    <row r="46" spans="2:6" x14ac:dyDescent="0.25">
      <c r="B46" s="1" t="s">
        <v>46</v>
      </c>
      <c r="C46" s="6">
        <f>SUM(C3:C45)</f>
        <v>177935982</v>
      </c>
      <c r="D46" s="6">
        <f>SUM(D3:D45)</f>
        <v>86364061.849999979</v>
      </c>
      <c r="E46" s="6">
        <f>SUM(E3:E45)</f>
        <v>19865420.660000004</v>
      </c>
      <c r="F46" s="7">
        <f>E46/D46</f>
        <v>0.23001952704011233</v>
      </c>
    </row>
  </sheetData>
  <pageMargins left="0.7" right="0.7" top="0.75" bottom="0.75" header="0.3" footer="0.3"/>
  <ignoredErrors>
    <ignoredError sqref="F10 F35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Hills, Elizabeth - MRP-AMS</dc:creator>
  <cp:lastModifiedBy>Fong, Sarah - MRP-AMS</cp:lastModifiedBy>
  <dcterms:created xsi:type="dcterms:W3CDTF">2015-06-05T18:17:20Z</dcterms:created>
  <dcterms:modified xsi:type="dcterms:W3CDTF">2025-01-07T13:39:18Z</dcterms:modified>
</cp:coreProperties>
</file>