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Guide 2023/Jessica Guide 2023/Data sets/"/>
    </mc:Choice>
  </mc:AlternateContent>
  <xr:revisionPtr revIDLastSave="0" documentId="8_{57234EF4-1928-4C7E-82C8-5B393BB79C81}" xr6:coauthVersionLast="47" xr6:coauthVersionMax="47" xr10:uidLastSave="{00000000-0000-0000-0000-000000000000}"/>
  <bookViews>
    <workbookView xWindow="-108" yWindow="-108" windowWidth="23256" windowHeight="14016" xr2:uid="{00000000-000D-0000-FFFF-FFFF00000000}"/>
  </bookViews>
  <sheets>
    <sheet name="Table 5" sheetId="5"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 i="5" l="1"/>
  <c r="F18" i="5"/>
  <c r="K20" i="5"/>
  <c r="K18" i="5"/>
  <c r="K17" i="5"/>
  <c r="K16" i="5"/>
  <c r="K9" i="5"/>
  <c r="K7" i="5"/>
  <c r="K6" i="5"/>
  <c r="F20" i="5"/>
  <c r="F16" i="5"/>
  <c r="F9" i="5"/>
  <c r="F7" i="5"/>
  <c r="F6" i="5"/>
  <c r="K21" i="5" l="1"/>
  <c r="K8" i="5"/>
  <c r="F19" i="5"/>
  <c r="K10" i="5"/>
  <c r="K11" i="5"/>
  <c r="F10" i="5"/>
  <c r="F21" i="5"/>
  <c r="F8" i="5"/>
  <c r="K22" i="5" l="1"/>
  <c r="F11" i="5"/>
  <c r="F22" i="5"/>
</calcChain>
</file>

<file path=xl/sharedStrings.xml><?xml version="1.0" encoding="utf-8"?>
<sst xmlns="http://schemas.openxmlformats.org/spreadsheetml/2006/main" count="49" uniqueCount="24">
  <si>
    <t>Truck</t>
  </si>
  <si>
    <t>Ocean</t>
  </si>
  <si>
    <t>Total transportation</t>
  </si>
  <si>
    <t>Landed cost</t>
  </si>
  <si>
    <t>Transport % of landed cost</t>
  </si>
  <si>
    <t>Avg</t>
  </si>
  <si>
    <r>
      <t>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--US$/mt--</t>
    </r>
  </si>
  <si>
    <r>
      <t>Southwest PI</t>
    </r>
    <r>
      <rPr>
        <b/>
        <vertAlign val="superscript"/>
        <sz val="11"/>
        <color theme="1"/>
        <rFont val="Calibri"/>
        <family val="2"/>
        <scheme val="minor"/>
      </rPr>
      <t>1</t>
    </r>
    <r>
      <rPr>
        <b/>
        <sz val="11"/>
        <color theme="1"/>
        <rFont val="Calibri"/>
        <family val="2"/>
        <scheme val="minor"/>
      </rPr>
      <t xml:space="preserve"> - S</t>
    </r>
    <r>
      <rPr>
        <b/>
        <sz val="11"/>
        <color theme="1"/>
        <rFont val="Calibri"/>
        <family val="2"/>
      </rPr>
      <t>ão Luís</t>
    </r>
    <r>
      <rPr>
        <b/>
        <vertAlign val="superscript"/>
        <sz val="11"/>
        <color theme="1"/>
        <rFont val="Calibri"/>
        <family val="2"/>
        <scheme val="minor"/>
      </rPr>
      <t>2</t>
    </r>
    <r>
      <rPr>
        <b/>
        <sz val="11"/>
        <color theme="1"/>
        <rFont val="Calibri"/>
        <family val="2"/>
        <scheme val="minor"/>
      </rPr>
      <t xml:space="preserve">                                                        --US$/mt-- </t>
    </r>
  </si>
  <si>
    <r>
      <t xml:space="preserve">     South MA</t>
    </r>
    <r>
      <rPr>
        <b/>
        <vertAlign val="superscript"/>
        <sz val="11"/>
        <color theme="1"/>
        <rFont val="Calibri"/>
        <family val="2"/>
        <scheme val="minor"/>
      </rPr>
      <t>1</t>
    </r>
    <r>
      <rPr>
        <b/>
        <sz val="11"/>
        <color theme="1"/>
        <rFont val="Calibri"/>
        <family val="2"/>
        <scheme val="minor"/>
      </rPr>
      <t xml:space="preserve"> - S</t>
    </r>
    <r>
      <rPr>
        <b/>
        <sz val="11"/>
        <color theme="1"/>
        <rFont val="Calibri"/>
        <family val="2"/>
      </rPr>
      <t>ão Luís</t>
    </r>
    <r>
      <rPr>
        <b/>
        <vertAlign val="superscript"/>
        <sz val="11"/>
        <color theme="1"/>
        <rFont val="Calibri"/>
        <family val="2"/>
        <scheme val="minor"/>
      </rPr>
      <t xml:space="preserve">2 </t>
    </r>
    <r>
      <rPr>
        <b/>
        <sz val="11"/>
        <color theme="1"/>
        <rFont val="Calibri"/>
        <family val="2"/>
        <scheme val="minor"/>
      </rPr>
      <t xml:space="preserve">                                                          --US$/mt--</t>
    </r>
  </si>
  <si>
    <r>
      <t>Barge</t>
    </r>
    <r>
      <rPr>
        <vertAlign val="superscript"/>
        <sz val="11"/>
        <color theme="1"/>
        <rFont val="Calibri"/>
        <family val="2"/>
        <scheme val="minor"/>
      </rPr>
      <t>4</t>
    </r>
    <r>
      <rPr>
        <sz val="11"/>
        <color theme="1"/>
        <rFont val="Calibri"/>
        <family val="2"/>
        <scheme val="minor"/>
      </rPr>
      <t xml:space="preserve"> </t>
    </r>
  </si>
  <si>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</si>
  <si>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</si>
  <si>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</si>
  <si>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1st qtr.</t>
  </si>
  <si>
    <t>2nd qtr.</t>
  </si>
  <si>
    <t>3rd qtr.</t>
  </si>
  <si>
    <t>4th qtr.</t>
  </si>
  <si>
    <r>
      <t>North MT</t>
    </r>
    <r>
      <rPr>
        <b/>
        <vertAlign val="superscript"/>
        <sz val="11"/>
        <color theme="1"/>
        <rFont val="Calibri"/>
        <family val="2"/>
        <scheme val="minor"/>
      </rPr>
      <t>1</t>
    </r>
    <r>
      <rPr>
        <b/>
        <sz val="11"/>
        <color theme="1"/>
        <rFont val="Calibri"/>
        <family val="2"/>
        <scheme val="minor"/>
      </rPr>
      <t xml:space="preserve"> - Barcarena</t>
    </r>
    <r>
      <rPr>
        <b/>
        <vertAlign val="superscript"/>
        <sz val="11"/>
        <color theme="1"/>
        <rFont val="Calibri"/>
        <family val="2"/>
        <scheme val="minor"/>
      </rPr>
      <t>2</t>
    </r>
    <r>
      <rPr>
        <b/>
        <sz val="11"/>
        <color theme="1"/>
        <rFont val="Calibri"/>
        <family val="2"/>
        <scheme val="minor"/>
      </rPr>
      <t xml:space="preserve"> </t>
    </r>
    <r>
      <rPr>
        <b/>
        <sz val="11"/>
        <color theme="1"/>
        <rFont val="Calibri"/>
        <family val="2"/>
        <scheme val="minor"/>
      </rPr>
      <t xml:space="preserve">                                                           --US$/mt--</t>
    </r>
  </si>
  <si>
    <r>
      <rPr>
        <vertAlign val="superscript"/>
        <sz val="9"/>
        <color theme="1"/>
        <rFont val="Calibri"/>
        <family val="2"/>
        <scheme val="minor"/>
      </rPr>
      <t>1</t>
    </r>
    <r>
      <rPr>
        <sz val="9"/>
        <color theme="1"/>
        <rFont val="Calibri"/>
        <family val="2"/>
        <scheme val="minor"/>
      </rPr>
      <t>Producing regions: MT= Mato Grosso, PI = Piau</t>
    </r>
    <r>
      <rPr>
        <sz val="9"/>
        <color theme="1"/>
        <rFont val="Calibri"/>
        <family val="2"/>
      </rPr>
      <t xml:space="preserve">í, and </t>
    </r>
    <r>
      <rPr>
        <sz val="9"/>
        <color theme="1"/>
        <rFont val="Calibri"/>
        <family val="2"/>
        <scheme val="minor"/>
      </rPr>
      <t>MA = Maranhão.</t>
    </r>
  </si>
  <si>
    <t>-</t>
  </si>
  <si>
    <r>
      <t>4</t>
    </r>
    <r>
      <rPr>
        <sz val="9"/>
        <rFont val="Calibri"/>
        <family val="2"/>
        <scheme val="minor"/>
      </rPr>
      <t xml:space="preserve">In Brazil, there are no published barge rates. Barge rates can be up to 60 percent lower than truck rates, depending on the volumes hauled and the terms of contracts signed between the barge company and shippers. The distance is in nautical miles.                 </t>
    </r>
  </si>
  <si>
    <t>Source: University of São Paulo, Escola Superior de Agricultura “Luiz de Queiroz” (ESALQ/USP), Brazil, and USDA, Agricultural Marketing Service.</t>
  </si>
  <si>
    <t xml:space="preserve">Note: qtr. = quarter. mt = metric ton. Avg = average. A hyphen in an otherwise empty cell denotes that the data are not available. </t>
  </si>
  <si>
    <t>Quarterly costs of transporting Brazilian soybeans from the northern and northeastern ports to Shanghai, China,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</si>
</sst>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7"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b/>
      <sz val="11"/>
      <color theme="0"/>
      <name val="Calibri"/>
      <family val="2"/>
      <scheme val="minor"/>
    </font>
    <font>
      <b/>
      <sz val="12"/>
      <color theme="0"/>
      <name val="Calibri"/>
      <family val="2"/>
      <scheme val="minor"/>
    </font>
    <font>
      <sz val="10"/>
      <name val="Arial"/>
      <family val="2"/>
    </font>
    <font>
      <sz val="11"/>
      <color theme="1"/>
      <name val="Calibri"/>
      <family val="2"/>
      <scheme val="minor"/>
    </font>
    <font>
      <sz val="10"/>
      <name val="Arial"/>
      <family val="2"/>
    </font>
    <font>
      <b/>
      <sz val="11"/>
      <color theme="1"/>
      <name val="Calibri"/>
      <family val="2"/>
    </font>
    <font>
      <sz val="9"/>
      <color theme="1"/>
      <name val="Calibri"/>
      <family val="2"/>
    </font>
    <font>
      <vertAlign val="superscript"/>
      <sz val="9"/>
      <name val="Calibri"/>
      <family val="2"/>
      <scheme val="minor"/>
    </font>
    <font>
      <sz val="9"/>
      <name val="Calibri"/>
      <family val="2"/>
      <scheme val="minor"/>
    </font>
    <font>
      <sz val="11"/>
      <name val="Calibri"/>
      <family val="2"/>
      <scheme val="minor"/>
    </font>
  </fonts>
  <fills count="8">
    <fill>
      <patternFill patternType="none"/>
    </fill>
    <fill>
      <patternFill patternType="gray125"/>
    </fill>
    <fill>
      <patternFill patternType="solid">
        <fgColor rgb="FF845929"/>
        <bgColor indexed="64"/>
      </patternFill>
    </fill>
    <fill>
      <patternFill patternType="solid">
        <fgColor rgb="FFD09F6A"/>
        <bgColor indexed="64"/>
      </patternFill>
    </fill>
    <fill>
      <patternFill patternType="solid">
        <fgColor rgb="FFDFBE99"/>
        <bgColor indexed="64"/>
      </patternFill>
    </fill>
    <fill>
      <patternFill patternType="solid">
        <fgColor rgb="FFEFDFCD"/>
        <bgColor indexed="64"/>
      </patternFill>
    </fill>
    <fill>
      <patternFill patternType="solid">
        <fgColor rgb="FFFFFFCC"/>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thin">
        <color auto="1"/>
      </top>
      <bottom style="thin">
        <color indexed="64"/>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ck">
        <color indexed="64"/>
      </left>
      <right/>
      <top/>
      <bottom/>
      <diagonal/>
    </border>
    <border>
      <left style="thin">
        <color auto="1"/>
      </left>
      <right style="thin">
        <color auto="1"/>
      </right>
      <top/>
      <bottom/>
      <diagonal/>
    </border>
    <border>
      <left style="thin">
        <color auto="1"/>
      </left>
      <right style="thick">
        <color auto="1"/>
      </right>
      <top/>
      <bottom/>
      <diagonal/>
    </border>
  </borders>
  <cellStyleXfs count="21">
    <xf numFmtId="0" fontId="0" fillId="0" borderId="0"/>
    <xf numFmtId="43"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0" fontId="11" fillId="0" borderId="0"/>
    <xf numFmtId="166" fontId="9" fillId="0" borderId="0" applyFill="0" applyBorder="0" applyAlignment="0" applyProtection="0"/>
    <xf numFmtId="0" fontId="10" fillId="0" borderId="0"/>
    <xf numFmtId="0" fontId="9" fillId="0" borderId="0"/>
    <xf numFmtId="0" fontId="10" fillId="0" borderId="0"/>
    <xf numFmtId="0" fontId="10" fillId="6" borderId="21" applyNumberFormat="0" applyFont="0" applyAlignment="0" applyProtection="0"/>
    <xf numFmtId="0" fontId="10" fillId="6" borderId="21" applyNumberFormat="0" applyFont="0" applyAlignment="0" applyProtection="0"/>
    <xf numFmtId="9" fontId="9" fillId="0" borderId="0" applyFill="0" applyBorder="0" applyAlignment="0" applyProtection="0"/>
    <xf numFmtId="9" fontId="9" fillId="0" borderId="0" applyFill="0" applyBorder="0" applyAlignment="0" applyProtection="0"/>
    <xf numFmtId="166" fontId="9" fillId="0" borderId="0" applyFill="0" applyBorder="0" applyAlignment="0" applyProtection="0"/>
    <xf numFmtId="165" fontId="10" fillId="0" borderId="0" applyFont="0" applyFill="0" applyBorder="0" applyAlignment="0" applyProtection="0"/>
    <xf numFmtId="43" fontId="9" fillId="0" borderId="0" applyFont="0" applyFill="0" applyBorder="0" applyAlignment="0" applyProtection="0"/>
    <xf numFmtId="0" fontId="9" fillId="0" borderId="0"/>
  </cellStyleXfs>
  <cellXfs count="68">
    <xf numFmtId="0" fontId="0" fillId="0" borderId="0" xfId="0"/>
    <xf numFmtId="0" fontId="0" fillId="5" borderId="1" xfId="0" applyFill="1" applyBorder="1"/>
    <xf numFmtId="164" fontId="0" fillId="5" borderId="1" xfId="0" applyNumberFormat="1" applyFill="1" applyBorder="1"/>
    <xf numFmtId="2" fontId="0" fillId="5" borderId="1" xfId="0" applyNumberFormat="1" applyFill="1" applyBorder="1"/>
    <xf numFmtId="2" fontId="0" fillId="5" borderId="1" xfId="0" applyNumberFormat="1" applyFill="1" applyBorder="1" applyAlignment="1">
      <alignment horizontal="right"/>
    </xf>
    <xf numFmtId="164" fontId="0" fillId="5" borderId="1" xfId="0" applyNumberFormat="1" applyFill="1" applyBorder="1" applyAlignment="1">
      <alignment horizontal="right"/>
    </xf>
    <xf numFmtId="2" fontId="0" fillId="5" borderId="9" xfId="0" applyNumberFormat="1" applyFill="1" applyBorder="1"/>
    <xf numFmtId="2" fontId="0" fillId="5" borderId="1" xfId="0" applyNumberFormat="1" applyFill="1" applyBorder="1" applyAlignment="1">
      <alignment horizontal="center"/>
    </xf>
    <xf numFmtId="2" fontId="0" fillId="5" borderId="9" xfId="0" applyNumberFormat="1" applyFill="1" applyBorder="1" applyAlignment="1">
      <alignment horizontal="center"/>
    </xf>
    <xf numFmtId="2" fontId="16" fillId="5" borderId="1" xfId="0" applyNumberFormat="1" applyFont="1" applyFill="1" applyBorder="1"/>
    <xf numFmtId="164" fontId="16" fillId="5" borderId="1" xfId="0" applyNumberFormat="1" applyFont="1" applyFill="1" applyBorder="1"/>
    <xf numFmtId="2" fontId="0" fillId="5" borderId="9" xfId="0" applyNumberFormat="1" applyFill="1" applyBorder="1" applyAlignment="1">
      <alignment horizontal="right"/>
    </xf>
    <xf numFmtId="2" fontId="0" fillId="5" borderId="14" xfId="0" applyNumberFormat="1" applyFill="1" applyBorder="1" applyAlignment="1">
      <alignment horizontal="right"/>
    </xf>
    <xf numFmtId="2" fontId="0" fillId="5" borderId="11" xfId="0" applyNumberFormat="1" applyFill="1" applyBorder="1" applyAlignment="1">
      <alignment horizontal="right"/>
    </xf>
    <xf numFmtId="164" fontId="0" fillId="5" borderId="9" xfId="0" applyNumberFormat="1" applyFill="1" applyBorder="1" applyAlignment="1">
      <alignment horizontal="right"/>
    </xf>
    <xf numFmtId="164" fontId="0" fillId="5" borderId="22" xfId="0" applyNumberFormat="1" applyFill="1" applyBorder="1" applyAlignment="1">
      <alignment horizontal="right"/>
    </xf>
    <xf numFmtId="2" fontId="16" fillId="5" borderId="1" xfId="0" applyNumberFormat="1" applyFont="1" applyFill="1" applyBorder="1" applyAlignment="1">
      <alignment horizontal="right"/>
    </xf>
    <xf numFmtId="2" fontId="16" fillId="5" borderId="9" xfId="0" applyNumberFormat="1" applyFont="1" applyFill="1" applyBorder="1" applyAlignment="1">
      <alignment horizontal="right"/>
    </xf>
    <xf numFmtId="2" fontId="16" fillId="5" borderId="14" xfId="0" applyNumberFormat="1" applyFont="1" applyFill="1" applyBorder="1" applyAlignment="1">
      <alignment horizontal="right"/>
    </xf>
    <xf numFmtId="164" fontId="16" fillId="5" borderId="1" xfId="0" applyNumberFormat="1" applyFont="1" applyFill="1" applyBorder="1" applyAlignment="1">
      <alignment horizontal="right"/>
    </xf>
    <xf numFmtId="164" fontId="16" fillId="5" borderId="9" xfId="0" applyNumberFormat="1" applyFont="1" applyFill="1" applyBorder="1" applyAlignment="1">
      <alignment horizontal="right"/>
    </xf>
    <xf numFmtId="2" fontId="16" fillId="5" borderId="9" xfId="0" applyNumberFormat="1" applyFont="1" applyFill="1" applyBorder="1"/>
    <xf numFmtId="164" fontId="16" fillId="5" borderId="9" xfId="0" applyNumberFormat="1" applyFont="1" applyFill="1" applyBorder="1"/>
    <xf numFmtId="2" fontId="0" fillId="5" borderId="23" xfId="0" applyNumberFormat="1" applyFill="1" applyBorder="1" applyAlignment="1">
      <alignment horizontal="right"/>
    </xf>
    <xf numFmtId="0" fontId="0" fillId="0" borderId="25" xfId="0" applyBorder="1"/>
    <xf numFmtId="2" fontId="0" fillId="5" borderId="8" xfId="0" applyNumberFormat="1" applyFill="1" applyBorder="1" applyAlignment="1">
      <alignment horizontal="right"/>
    </xf>
    <xf numFmtId="2" fontId="0" fillId="5" borderId="12" xfId="0" applyNumberFormat="1" applyFill="1" applyBorder="1" applyAlignment="1">
      <alignment horizontal="right"/>
    </xf>
    <xf numFmtId="2" fontId="0" fillId="5" borderId="27" xfId="0" applyNumberFormat="1" applyFill="1" applyBorder="1" applyAlignment="1">
      <alignment horizontal="right"/>
    </xf>
    <xf numFmtId="2" fontId="0" fillId="5" borderId="24" xfId="0" applyNumberFormat="1" applyFill="1" applyBorder="1" applyAlignment="1">
      <alignment horizontal="right"/>
    </xf>
    <xf numFmtId="164" fontId="16" fillId="5" borderId="14" xfId="0" applyNumberFormat="1" applyFont="1" applyFill="1" applyBorder="1" applyAlignment="1">
      <alignment horizontal="right"/>
    </xf>
    <xf numFmtId="164" fontId="0" fillId="5" borderId="14" xfId="0" applyNumberFormat="1" applyFill="1" applyBorder="1" applyAlignment="1">
      <alignment horizontal="right"/>
    </xf>
    <xf numFmtId="164" fontId="0" fillId="5" borderId="23" xfId="0" applyNumberFormat="1" applyFill="1" applyBorder="1" applyAlignment="1">
      <alignment horizontal="right"/>
    </xf>
    <xf numFmtId="0" fontId="7" fillId="3" borderId="1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0" fillId="3" borderId="13" xfId="0" applyFill="1" applyBorder="1" applyAlignment="1">
      <alignment horizontal="center"/>
    </xf>
    <xf numFmtId="0" fontId="0" fillId="3" borderId="12" xfId="0" applyFill="1" applyBorder="1" applyAlignment="1">
      <alignment horizontal="center"/>
    </xf>
    <xf numFmtId="0" fontId="15" fillId="7" borderId="6" xfId="0" applyFont="1" applyFill="1" applyBorder="1" applyAlignment="1">
      <alignment horizontal="left" vertical="top" wrapText="1"/>
    </xf>
    <xf numFmtId="0" fontId="15" fillId="7" borderId="7" xfId="0" applyFont="1" applyFill="1" applyBorder="1" applyAlignment="1">
      <alignment horizontal="left" vertical="top" wrapText="1"/>
    </xf>
    <xf numFmtId="0" fontId="15" fillId="7" borderId="8" xfId="0" applyFont="1" applyFill="1" applyBorder="1" applyAlignment="1">
      <alignment horizontal="left" vertical="top" wrapText="1"/>
    </xf>
    <xf numFmtId="0" fontId="1" fillId="7" borderId="4" xfId="0" applyFont="1" applyFill="1" applyBorder="1" applyAlignment="1">
      <alignment horizontal="left" vertical="top" wrapText="1"/>
    </xf>
    <xf numFmtId="0" fontId="1" fillId="7" borderId="0" xfId="0" applyFont="1" applyFill="1" applyAlignment="1">
      <alignment horizontal="left" vertical="top" wrapText="1"/>
    </xf>
    <xf numFmtId="0" fontId="1" fillId="7" borderId="5" xfId="0" applyFont="1" applyFill="1" applyBorder="1" applyAlignment="1">
      <alignment horizontal="left" vertical="top" wrapText="1"/>
    </xf>
    <xf numFmtId="0" fontId="1" fillId="7" borderId="4" xfId="0" applyFont="1" applyFill="1" applyBorder="1"/>
    <xf numFmtId="0" fontId="1" fillId="7" borderId="0" xfId="0" applyFont="1" applyFill="1"/>
    <xf numFmtId="0" fontId="1" fillId="7" borderId="5" xfId="0" applyFont="1" applyFill="1" applyBorder="1"/>
    <xf numFmtId="0" fontId="1" fillId="7" borderId="4" xfId="0" applyFont="1" applyFill="1" applyBorder="1" applyAlignment="1">
      <alignment horizontal="left" vertical="top"/>
    </xf>
    <xf numFmtId="0" fontId="1" fillId="7" borderId="0" xfId="0" applyFont="1" applyFill="1" applyAlignment="1">
      <alignment horizontal="left" vertical="top"/>
    </xf>
    <xf numFmtId="0" fontId="1" fillId="7" borderId="5" xfId="0" applyFont="1" applyFill="1" applyBorder="1" applyAlignment="1">
      <alignment horizontal="left" vertical="top"/>
    </xf>
    <xf numFmtId="0" fontId="14" fillId="7" borderId="4" xfId="0" applyFont="1" applyFill="1" applyBorder="1" applyAlignment="1">
      <alignment horizontal="left" vertical="top" wrapText="1"/>
    </xf>
    <xf numFmtId="0" fontId="14" fillId="7" borderId="0" xfId="0" applyFont="1" applyFill="1" applyAlignment="1">
      <alignment horizontal="left" vertical="top" wrapText="1"/>
    </xf>
    <xf numFmtId="0" fontId="14" fillId="7" borderId="5" xfId="0" applyFont="1" applyFill="1" applyBorder="1" applyAlignment="1">
      <alignment horizontal="left" vertical="top" wrapText="1"/>
    </xf>
    <xf numFmtId="0" fontId="0" fillId="4" borderId="1" xfId="0" applyFill="1" applyBorder="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0" fillId="4" borderId="4" xfId="0" applyFill="1" applyBorder="1" applyAlignment="1">
      <alignment horizontal="center"/>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7" xfId="0" applyFont="1" applyFill="1" applyBorder="1" applyAlignment="1">
      <alignment horizontal="center" vertical="center" wrapText="1"/>
    </xf>
  </cellXfs>
  <cellStyles count="21">
    <cellStyle name="Comma 2" xfId="1" xr:uid="{00000000-0005-0000-0000-000000000000}"/>
    <cellStyle name="Comma 3" xfId="9" xr:uid="{00000000-0005-0000-0000-000001000000}"/>
    <cellStyle name="Comma 4" xfId="19" xr:uid="{00000000-0005-0000-0000-000002000000}"/>
    <cellStyle name="Normal" xfId="0" builtinId="0"/>
    <cellStyle name="Normal 2" xfId="2" xr:uid="{00000000-0005-0000-0000-000004000000}"/>
    <cellStyle name="Normal 2 2" xfId="3" xr:uid="{00000000-0005-0000-0000-000005000000}"/>
    <cellStyle name="Normal 2 2 2" xfId="20" xr:uid="{00000000-0005-0000-0000-000006000000}"/>
    <cellStyle name="Normal 3" xfId="4" xr:uid="{00000000-0005-0000-0000-000007000000}"/>
    <cellStyle name="Normal 3 2" xfId="10" xr:uid="{00000000-0005-0000-0000-000008000000}"/>
    <cellStyle name="Normal 4" xfId="11" xr:uid="{00000000-0005-0000-0000-000009000000}"/>
    <cellStyle name="Normal 5" xfId="12" xr:uid="{00000000-0005-0000-0000-00000A000000}"/>
    <cellStyle name="Normal 6" xfId="8" xr:uid="{00000000-0005-0000-0000-00000B000000}"/>
    <cellStyle name="Nota 2" xfId="13" xr:uid="{00000000-0005-0000-0000-00000C000000}"/>
    <cellStyle name="Nota 2 2" xfId="14" xr:uid="{00000000-0005-0000-0000-00000D000000}"/>
    <cellStyle name="Percent 2" xfId="5" xr:uid="{00000000-0005-0000-0000-00000E000000}"/>
    <cellStyle name="Percent 3" xfId="6" xr:uid="{00000000-0005-0000-0000-00000F000000}"/>
    <cellStyle name="Percent 4" xfId="15" xr:uid="{00000000-0005-0000-0000-000010000000}"/>
    <cellStyle name="Porcentagem 2" xfId="16" xr:uid="{00000000-0005-0000-0000-000011000000}"/>
    <cellStyle name="Separador de milhares 2" xfId="7" xr:uid="{00000000-0005-0000-0000-000012000000}"/>
    <cellStyle name="Separador de milhares 2 2" xfId="17" xr:uid="{00000000-0005-0000-0000-000013000000}"/>
    <cellStyle name="Separador de milhares 3" xfId="18" xr:uid="{00000000-0005-0000-0000-000014000000}"/>
  </cellStyles>
  <dxfs count="0"/>
  <tableStyles count="0" defaultTableStyle="TableStyleMedium9" defaultPivotStyle="PivotStyleLight16"/>
  <colors>
    <mruColors>
      <color rgb="FFEFDFCD"/>
      <color rgb="FFDFBE99"/>
      <color rgb="FFD09F6A"/>
      <color rgb="FFAC7436"/>
      <color rgb="FF845929"/>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33"/>
  <sheetViews>
    <sheetView tabSelected="1" workbookViewId="0">
      <selection activeCell="Q13" sqref="Q13"/>
    </sheetView>
  </sheetViews>
  <sheetFormatPr defaultRowHeight="14.4" x14ac:dyDescent="0.3"/>
  <cols>
    <col min="1" max="1" width="29.109375" customWidth="1"/>
  </cols>
  <sheetData>
    <row r="1" spans="1:12" ht="29.25" customHeight="1" x14ac:dyDescent="0.3">
      <c r="A1" s="63" t="s">
        <v>23</v>
      </c>
      <c r="B1" s="64"/>
      <c r="C1" s="64"/>
      <c r="D1" s="64"/>
      <c r="E1" s="64"/>
      <c r="F1" s="64"/>
      <c r="G1" s="64"/>
      <c r="H1" s="64"/>
      <c r="I1" s="64"/>
      <c r="J1" s="64"/>
      <c r="K1" s="64"/>
      <c r="L1" s="24"/>
    </row>
    <row r="2" spans="1:12" x14ac:dyDescent="0.3">
      <c r="A2" s="36"/>
      <c r="B2" s="32" t="s">
        <v>13</v>
      </c>
      <c r="C2" s="32" t="s">
        <v>14</v>
      </c>
      <c r="D2" s="32" t="s">
        <v>15</v>
      </c>
      <c r="E2" s="34" t="s">
        <v>16</v>
      </c>
      <c r="F2" s="34" t="s">
        <v>5</v>
      </c>
      <c r="G2" s="32" t="s">
        <v>13</v>
      </c>
      <c r="H2" s="32" t="s">
        <v>14</v>
      </c>
      <c r="I2" s="32" t="s">
        <v>15</v>
      </c>
      <c r="J2" s="32" t="s">
        <v>16</v>
      </c>
      <c r="K2" s="66" t="s">
        <v>5</v>
      </c>
    </row>
    <row r="3" spans="1:12" x14ac:dyDescent="0.3">
      <c r="A3" s="37"/>
      <c r="B3" s="33"/>
      <c r="C3" s="33"/>
      <c r="D3" s="33"/>
      <c r="E3" s="35"/>
      <c r="F3" s="35"/>
      <c r="G3" s="65"/>
      <c r="H3" s="65"/>
      <c r="I3" s="65"/>
      <c r="J3" s="65"/>
      <c r="K3" s="67"/>
    </row>
    <row r="4" spans="1:12" ht="17.25" customHeight="1" x14ac:dyDescent="0.3">
      <c r="A4" s="53"/>
      <c r="B4" s="54" t="s">
        <v>6</v>
      </c>
      <c r="C4" s="55"/>
      <c r="D4" s="55"/>
      <c r="E4" s="55"/>
      <c r="F4" s="55"/>
      <c r="G4" s="58" t="s">
        <v>8</v>
      </c>
      <c r="H4" s="55"/>
      <c r="I4" s="55"/>
      <c r="J4" s="55"/>
      <c r="K4" s="55"/>
      <c r="L4" s="24"/>
    </row>
    <row r="5" spans="1:12" ht="24" customHeight="1" x14ac:dyDescent="0.3">
      <c r="A5" s="53"/>
      <c r="B5" s="56"/>
      <c r="C5" s="57"/>
      <c r="D5" s="57"/>
      <c r="E5" s="57"/>
      <c r="F5" s="57"/>
      <c r="G5" s="59"/>
      <c r="H5" s="57"/>
      <c r="I5" s="57"/>
      <c r="J5" s="57"/>
      <c r="K5" s="57"/>
      <c r="L5" s="24"/>
    </row>
    <row r="6" spans="1:12" ht="18" customHeight="1" x14ac:dyDescent="0.3">
      <c r="A6" s="1" t="s">
        <v>0</v>
      </c>
      <c r="B6" s="3">
        <v>62.226420065620978</v>
      </c>
      <c r="C6" s="4">
        <v>68.56</v>
      </c>
      <c r="D6" s="4">
        <v>73.959610879546617</v>
      </c>
      <c r="E6" s="11">
        <v>66.049650716352431</v>
      </c>
      <c r="F6" s="12">
        <f>AVERAGE(B6:E6)</f>
        <v>67.698920415380002</v>
      </c>
      <c r="G6" s="25">
        <v>41.026555626223271</v>
      </c>
      <c r="H6" s="26">
        <v>41.07</v>
      </c>
      <c r="I6" s="26">
        <v>48.721675937483781</v>
      </c>
      <c r="J6" s="26">
        <v>43.627870116147996</v>
      </c>
      <c r="K6" s="27">
        <f>AVERAGE(G6:J6)</f>
        <v>43.611525419963762</v>
      </c>
    </row>
    <row r="7" spans="1:12" ht="18" customHeight="1" x14ac:dyDescent="0.3">
      <c r="A7" s="1" t="s">
        <v>1</v>
      </c>
      <c r="B7" s="3">
        <v>37.5</v>
      </c>
      <c r="C7" s="4">
        <v>39.4</v>
      </c>
      <c r="D7" s="4">
        <v>41.4</v>
      </c>
      <c r="E7" s="11">
        <v>39</v>
      </c>
      <c r="F7" s="12">
        <f t="shared" ref="F7:F11" si="0">AVERAGE(B7:E7)</f>
        <v>39.325000000000003</v>
      </c>
      <c r="G7" s="13">
        <v>38</v>
      </c>
      <c r="H7" s="4">
        <v>40</v>
      </c>
      <c r="I7" s="4">
        <v>42</v>
      </c>
      <c r="J7" s="11">
        <v>39.5</v>
      </c>
      <c r="K7" s="28">
        <f t="shared" ref="K7:K11" si="1">AVERAGE(G7:J7)</f>
        <v>39.875</v>
      </c>
    </row>
    <row r="8" spans="1:12" ht="18" customHeight="1" x14ac:dyDescent="0.3">
      <c r="A8" s="1" t="s">
        <v>2</v>
      </c>
      <c r="B8" s="3">
        <v>99.726420065620971</v>
      </c>
      <c r="C8" s="4">
        <v>107.96000000000001</v>
      </c>
      <c r="D8" s="4">
        <v>115.35961087954661</v>
      </c>
      <c r="E8" s="11">
        <v>105.04965071635243</v>
      </c>
      <c r="F8" s="12">
        <f t="shared" si="0"/>
        <v>107.02392041537999</v>
      </c>
      <c r="G8" s="13">
        <v>79.026555626223271</v>
      </c>
      <c r="H8" s="4">
        <v>81.069999999999993</v>
      </c>
      <c r="I8" s="4">
        <v>90.721675937483781</v>
      </c>
      <c r="J8" s="11">
        <v>83.127870116147989</v>
      </c>
      <c r="K8" s="23">
        <f t="shared" si="1"/>
        <v>83.486525419963755</v>
      </c>
    </row>
    <row r="9" spans="1:12" ht="18" customHeight="1" x14ac:dyDescent="0.3">
      <c r="A9" s="1" t="s">
        <v>10</v>
      </c>
      <c r="B9" s="3">
        <v>472.03606784188952</v>
      </c>
      <c r="C9" s="4">
        <v>384.93221326419228</v>
      </c>
      <c r="D9" s="4">
        <v>399.94278952984587</v>
      </c>
      <c r="E9" s="11">
        <v>406.90701302757753</v>
      </c>
      <c r="F9" s="12">
        <f t="shared" si="0"/>
        <v>415.95452091587629</v>
      </c>
      <c r="G9" s="13">
        <v>508.12926620751159</v>
      </c>
      <c r="H9" s="4">
        <v>420.3896767739493</v>
      </c>
      <c r="I9" s="4">
        <v>428.3329870091041</v>
      </c>
      <c r="J9" s="11">
        <v>426.71220839481492</v>
      </c>
      <c r="K9" s="28">
        <f t="shared" si="1"/>
        <v>445.89103459634498</v>
      </c>
    </row>
    <row r="10" spans="1:12" ht="18" customHeight="1" x14ac:dyDescent="0.3">
      <c r="A10" s="1" t="s">
        <v>3</v>
      </c>
      <c r="B10" s="3">
        <v>571.76248790751049</v>
      </c>
      <c r="C10" s="4">
        <v>492.89221326419226</v>
      </c>
      <c r="D10" s="4">
        <v>515.30240040939248</v>
      </c>
      <c r="E10" s="11">
        <v>511.95666374392999</v>
      </c>
      <c r="F10" s="12">
        <f t="shared" si="0"/>
        <v>522.97844133125636</v>
      </c>
      <c r="G10" s="13">
        <v>587.15582183373488</v>
      </c>
      <c r="H10" s="4">
        <v>501.4596767739493</v>
      </c>
      <c r="I10" s="4">
        <v>519.05466294658788</v>
      </c>
      <c r="J10" s="11">
        <v>509.84007851096294</v>
      </c>
      <c r="K10" s="23">
        <f t="shared" si="1"/>
        <v>529.37756001630873</v>
      </c>
      <c r="L10" s="24"/>
    </row>
    <row r="11" spans="1:12" ht="18" customHeight="1" x14ac:dyDescent="0.3">
      <c r="A11" s="1" t="s">
        <v>4</v>
      </c>
      <c r="B11" s="2">
        <v>17.441931252011926</v>
      </c>
      <c r="C11" s="5">
        <v>21.903368950593059</v>
      </c>
      <c r="D11" s="5">
        <v>22.386779255811113</v>
      </c>
      <c r="E11" s="14">
        <v>20.51924667766334</v>
      </c>
      <c r="F11" s="30">
        <f t="shared" si="0"/>
        <v>20.56283153401986</v>
      </c>
      <c r="G11" s="15">
        <v>13.459213497946248</v>
      </c>
      <c r="H11" s="5">
        <v>16.166803385179296</v>
      </c>
      <c r="I11" s="5">
        <v>17.478250830552557</v>
      </c>
      <c r="J11" s="14">
        <v>16.304695064172073</v>
      </c>
      <c r="K11" s="31">
        <f t="shared" si="1"/>
        <v>15.852240694462543</v>
      </c>
    </row>
    <row r="12" spans="1:12" ht="17.25" customHeight="1" x14ac:dyDescent="0.3">
      <c r="A12" s="60"/>
      <c r="B12" s="54" t="s">
        <v>7</v>
      </c>
      <c r="C12" s="55"/>
      <c r="D12" s="55"/>
      <c r="E12" s="55"/>
      <c r="F12" s="61"/>
      <c r="G12" s="55" t="s">
        <v>17</v>
      </c>
      <c r="H12" s="55"/>
      <c r="I12" s="55"/>
      <c r="J12" s="55"/>
      <c r="K12" s="61"/>
    </row>
    <row r="13" spans="1:12" ht="24" customHeight="1" x14ac:dyDescent="0.3">
      <c r="A13" s="60"/>
      <c r="B13" s="56"/>
      <c r="C13" s="57"/>
      <c r="D13" s="57"/>
      <c r="E13" s="57"/>
      <c r="F13" s="62"/>
      <c r="G13" s="57"/>
      <c r="H13" s="57"/>
      <c r="I13" s="57"/>
      <c r="J13" s="57"/>
      <c r="K13" s="62"/>
    </row>
    <row r="14" spans="1:12" x14ac:dyDescent="0.3">
      <c r="A14" s="36"/>
      <c r="B14" s="32" t="s">
        <v>13</v>
      </c>
      <c r="C14" s="32" t="s">
        <v>14</v>
      </c>
      <c r="D14" s="32" t="s">
        <v>15</v>
      </c>
      <c r="E14" s="34" t="s">
        <v>16</v>
      </c>
      <c r="F14" s="34" t="s">
        <v>5</v>
      </c>
      <c r="G14" s="32" t="s">
        <v>13</v>
      </c>
      <c r="H14" s="32" t="s">
        <v>14</v>
      </c>
      <c r="I14" s="32" t="s">
        <v>15</v>
      </c>
      <c r="J14" s="34" t="s">
        <v>16</v>
      </c>
      <c r="K14" s="32" t="s">
        <v>5</v>
      </c>
    </row>
    <row r="15" spans="1:12" x14ac:dyDescent="0.3">
      <c r="A15" s="37"/>
      <c r="B15" s="33"/>
      <c r="C15" s="33"/>
      <c r="D15" s="33"/>
      <c r="E15" s="35"/>
      <c r="F15" s="35"/>
      <c r="G15" s="33"/>
      <c r="H15" s="33"/>
      <c r="I15" s="33"/>
      <c r="J15" s="35"/>
      <c r="K15" s="33"/>
    </row>
    <row r="16" spans="1:12" ht="18" customHeight="1" x14ac:dyDescent="0.3">
      <c r="A16" s="1" t="s">
        <v>0</v>
      </c>
      <c r="B16" s="3">
        <v>46.928385155366904</v>
      </c>
      <c r="C16" s="3">
        <v>46.41</v>
      </c>
      <c r="D16" s="3">
        <v>52.284330464498524</v>
      </c>
      <c r="E16" s="6">
        <v>48.744110367461708</v>
      </c>
      <c r="F16" s="18">
        <f>AVERAGE(B16:E16)</f>
        <v>48.591706496831776</v>
      </c>
      <c r="G16" s="9">
        <v>53.339650018947786</v>
      </c>
      <c r="H16" s="3">
        <v>58.45</v>
      </c>
      <c r="I16" s="16">
        <v>61.358404103177527</v>
      </c>
      <c r="J16" s="17">
        <v>51.360816559954202</v>
      </c>
      <c r="K16" s="18">
        <f t="shared" ref="K16:K22" si="2">AVERAGE(G16:J16)</f>
        <v>56.127217670519876</v>
      </c>
    </row>
    <row r="17" spans="1:11" ht="18" customHeight="1" x14ac:dyDescent="0.3">
      <c r="A17" s="1" t="s">
        <v>9</v>
      </c>
      <c r="B17" s="7" t="s">
        <v>19</v>
      </c>
      <c r="C17" s="7" t="s">
        <v>19</v>
      </c>
      <c r="D17" s="7" t="s">
        <v>19</v>
      </c>
      <c r="E17" s="8" t="s">
        <v>19</v>
      </c>
      <c r="F17" s="7" t="s">
        <v>19</v>
      </c>
      <c r="G17" s="9">
        <v>21.239260280252026</v>
      </c>
      <c r="H17" s="3">
        <v>27.47</v>
      </c>
      <c r="I17" s="16">
        <v>30.469937998381333</v>
      </c>
      <c r="J17" s="17">
        <v>26.326256837701767</v>
      </c>
      <c r="K17" s="18">
        <f t="shared" si="2"/>
        <v>26.376363779083778</v>
      </c>
    </row>
    <row r="18" spans="1:11" ht="18" customHeight="1" x14ac:dyDescent="0.3">
      <c r="A18" s="1" t="s">
        <v>1</v>
      </c>
      <c r="B18" s="3">
        <v>38</v>
      </c>
      <c r="C18" s="3">
        <v>40</v>
      </c>
      <c r="D18" s="3">
        <v>42</v>
      </c>
      <c r="E18" s="6">
        <v>39.5</v>
      </c>
      <c r="F18" s="18">
        <f t="shared" ref="F18:F22" si="3">AVERAGE(B18:E18)</f>
        <v>39.875</v>
      </c>
      <c r="G18" s="9">
        <v>38.25</v>
      </c>
      <c r="H18" s="3">
        <v>40.200000000000003</v>
      </c>
      <c r="I18" s="16">
        <v>42.2</v>
      </c>
      <c r="J18" s="17">
        <v>39.6</v>
      </c>
      <c r="K18" s="18">
        <f t="shared" si="2"/>
        <v>40.0625</v>
      </c>
    </row>
    <row r="19" spans="1:11" ht="18" customHeight="1" x14ac:dyDescent="0.3">
      <c r="A19" s="1" t="s">
        <v>2</v>
      </c>
      <c r="B19" s="3">
        <v>84.928385155366897</v>
      </c>
      <c r="C19" s="3">
        <v>86.41</v>
      </c>
      <c r="D19" s="3">
        <v>94.284330464498524</v>
      </c>
      <c r="E19" s="21">
        <v>88.244110367461701</v>
      </c>
      <c r="F19" s="18">
        <f t="shared" si="3"/>
        <v>88.466706496831776</v>
      </c>
      <c r="G19" s="9">
        <v>112.8289102991998</v>
      </c>
      <c r="H19" s="9">
        <v>126.12</v>
      </c>
      <c r="I19" s="16">
        <v>134.02834210155885</v>
      </c>
      <c r="J19" s="17">
        <v>117.28707339765597</v>
      </c>
      <c r="K19" s="18">
        <f t="shared" si="2"/>
        <v>122.56608144960364</v>
      </c>
    </row>
    <row r="20" spans="1:11" ht="18" customHeight="1" x14ac:dyDescent="0.3">
      <c r="A20" s="1" t="s">
        <v>10</v>
      </c>
      <c r="B20" s="3">
        <v>499.04526306184692</v>
      </c>
      <c r="C20" s="3">
        <v>406.67412849198496</v>
      </c>
      <c r="D20" s="3">
        <v>432.41794289725902</v>
      </c>
      <c r="E20" s="21">
        <v>440.88577307287397</v>
      </c>
      <c r="F20" s="18">
        <f t="shared" si="3"/>
        <v>444.75577688099122</v>
      </c>
      <c r="G20" s="9">
        <v>472.03606784188952</v>
      </c>
      <c r="H20" s="9">
        <v>384.93221326419228</v>
      </c>
      <c r="I20" s="16">
        <v>399.94278952984587</v>
      </c>
      <c r="J20" s="17">
        <v>406.90701302757753</v>
      </c>
      <c r="K20" s="18">
        <f t="shared" si="2"/>
        <v>415.95452091587629</v>
      </c>
    </row>
    <row r="21" spans="1:11" ht="18" customHeight="1" x14ac:dyDescent="0.3">
      <c r="A21" s="1" t="s">
        <v>3</v>
      </c>
      <c r="B21" s="3">
        <v>583.97364821721385</v>
      </c>
      <c r="C21" s="3">
        <v>493.08412849198498</v>
      </c>
      <c r="D21" s="3">
        <v>526.70227336175753</v>
      </c>
      <c r="E21" s="21">
        <v>529.12988344033568</v>
      </c>
      <c r="F21" s="18">
        <f t="shared" si="3"/>
        <v>533.22248337782298</v>
      </c>
      <c r="G21" s="9">
        <v>584.8649781410893</v>
      </c>
      <c r="H21" s="9">
        <v>511.05221326419229</v>
      </c>
      <c r="I21" s="16">
        <v>533.97113163140466</v>
      </c>
      <c r="J21" s="17">
        <v>524.19408642523354</v>
      </c>
      <c r="K21" s="18">
        <f t="shared" si="2"/>
        <v>538.52060236547993</v>
      </c>
    </row>
    <row r="22" spans="1:11" ht="18" customHeight="1" x14ac:dyDescent="0.3">
      <c r="A22" s="1" t="s">
        <v>4</v>
      </c>
      <c r="B22" s="2">
        <v>14.54318793572978</v>
      </c>
      <c r="C22" s="2">
        <v>17.524392899092184</v>
      </c>
      <c r="D22" s="5">
        <v>17.900877826616242</v>
      </c>
      <c r="E22" s="22">
        <v>16.677211612715887</v>
      </c>
      <c r="F22" s="29">
        <f t="shared" si="3"/>
        <v>16.661417568538525</v>
      </c>
      <c r="G22" s="10">
        <v>19.291445806485207</v>
      </c>
      <c r="H22" s="10">
        <v>24.678495998372934</v>
      </c>
      <c r="I22" s="19">
        <v>25.100297405979877</v>
      </c>
      <c r="J22" s="20">
        <v>22.374741805559221</v>
      </c>
      <c r="K22" s="29">
        <f t="shared" si="2"/>
        <v>22.861245254099309</v>
      </c>
    </row>
    <row r="23" spans="1:11" x14ac:dyDescent="0.3">
      <c r="A23" s="44" t="s">
        <v>18</v>
      </c>
      <c r="B23" s="45"/>
      <c r="C23" s="45"/>
      <c r="D23" s="45"/>
      <c r="E23" s="45"/>
      <c r="F23" s="45"/>
      <c r="G23" s="45"/>
      <c r="H23" s="45"/>
      <c r="I23" s="45"/>
      <c r="J23" s="45"/>
      <c r="K23" s="46"/>
    </row>
    <row r="24" spans="1:11" x14ac:dyDescent="0.3">
      <c r="A24" s="47" t="s">
        <v>11</v>
      </c>
      <c r="B24" s="48"/>
      <c r="C24" s="48"/>
      <c r="D24" s="48"/>
      <c r="E24" s="48"/>
      <c r="F24" s="48"/>
      <c r="G24" s="48"/>
      <c r="H24" s="48"/>
      <c r="I24" s="48"/>
      <c r="J24" s="48"/>
      <c r="K24" s="49"/>
    </row>
    <row r="25" spans="1:11" x14ac:dyDescent="0.3">
      <c r="A25" s="47" t="s">
        <v>12</v>
      </c>
      <c r="B25" s="48"/>
      <c r="C25" s="48"/>
      <c r="D25" s="48"/>
      <c r="E25" s="48"/>
      <c r="F25" s="48"/>
      <c r="G25" s="48"/>
      <c r="H25" s="48"/>
      <c r="I25" s="48"/>
      <c r="J25" s="48"/>
      <c r="K25" s="49"/>
    </row>
    <row r="26" spans="1:11" ht="26.4" customHeight="1" x14ac:dyDescent="0.3">
      <c r="A26" s="50" t="s">
        <v>20</v>
      </c>
      <c r="B26" s="51"/>
      <c r="C26" s="51"/>
      <c r="D26" s="51"/>
      <c r="E26" s="51"/>
      <c r="F26" s="51"/>
      <c r="G26" s="51"/>
      <c r="H26" s="51"/>
      <c r="I26" s="51"/>
      <c r="J26" s="51"/>
      <c r="K26" s="52"/>
    </row>
    <row r="27" spans="1:11" x14ac:dyDescent="0.3">
      <c r="A27" s="47" t="s">
        <v>22</v>
      </c>
      <c r="B27" s="48"/>
      <c r="C27" s="48"/>
      <c r="D27" s="48"/>
      <c r="E27" s="48"/>
      <c r="F27" s="48"/>
      <c r="G27" s="48"/>
      <c r="H27" s="48"/>
      <c r="I27" s="48"/>
      <c r="J27" s="48"/>
      <c r="K27" s="49"/>
    </row>
    <row r="28" spans="1:11" ht="14.4" customHeight="1" x14ac:dyDescent="0.3">
      <c r="A28" s="38" t="s">
        <v>21</v>
      </c>
      <c r="B28" s="39"/>
      <c r="C28" s="39"/>
      <c r="D28" s="39"/>
      <c r="E28" s="39"/>
      <c r="F28" s="39"/>
      <c r="G28" s="39"/>
      <c r="H28" s="39"/>
      <c r="I28" s="39"/>
      <c r="J28" s="39"/>
      <c r="K28" s="40"/>
    </row>
    <row r="33" spans="1:7" x14ac:dyDescent="0.3">
      <c r="A33" s="41"/>
      <c r="B33" s="42"/>
      <c r="C33" s="42"/>
      <c r="D33" s="42"/>
      <c r="E33" s="42"/>
      <c r="F33" s="42"/>
      <c r="G33" s="43"/>
    </row>
  </sheetData>
  <mergeCells count="36">
    <mergeCell ref="A1:K1"/>
    <mergeCell ref="A2:A3"/>
    <mergeCell ref="B2:B3"/>
    <mergeCell ref="C2:C3"/>
    <mergeCell ref="D2:D3"/>
    <mergeCell ref="E2:E3"/>
    <mergeCell ref="F2:F3"/>
    <mergeCell ref="G2:G3"/>
    <mergeCell ref="H2:H3"/>
    <mergeCell ref="I2:I3"/>
    <mergeCell ref="J2:J3"/>
    <mergeCell ref="K2:K3"/>
    <mergeCell ref="A4:A5"/>
    <mergeCell ref="B4:F5"/>
    <mergeCell ref="G4:K5"/>
    <mergeCell ref="A12:A13"/>
    <mergeCell ref="B12:F13"/>
    <mergeCell ref="G12:K13"/>
    <mergeCell ref="A28:K28"/>
    <mergeCell ref="A33:G33"/>
    <mergeCell ref="A23:K23"/>
    <mergeCell ref="A24:K24"/>
    <mergeCell ref="A25:K25"/>
    <mergeCell ref="A26:K26"/>
    <mergeCell ref="A27:K27"/>
    <mergeCell ref="A14:A15"/>
    <mergeCell ref="B14:B15"/>
    <mergeCell ref="C14:C15"/>
    <mergeCell ref="D14:D15"/>
    <mergeCell ref="E14:E15"/>
    <mergeCell ref="K14:K15"/>
    <mergeCell ref="F14:F15"/>
    <mergeCell ref="G14:G15"/>
    <mergeCell ref="H14:H15"/>
    <mergeCell ref="I14:I15"/>
    <mergeCell ref="J14:J15"/>
  </mergeCells>
  <pageMargins left="0.7" right="0.7" top="0.75" bottom="0.75" header="0.3" footer="0.3"/>
  <pageSetup orientation="portrait" r:id="rId1"/>
  <ignoredErrors>
    <ignoredError sqref="F6:F11 F16 F18:F22 K6 K7:K11 K16:K22"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3"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5</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2024-09-25T12:23:39Z</dcterms:modified>
</cp:coreProperties>
</file>